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IDOR\Datos\Usuarios\Datos\ENTREGA SOCIOS\"/>
    </mc:Choice>
  </mc:AlternateContent>
  <bookViews>
    <workbookView xWindow="240" yWindow="135" windowWidth="20115" windowHeight="7935" tabRatio="934" activeTab="1"/>
  </bookViews>
  <sheets>
    <sheet name="Enero 2017" sheetId="117" r:id="rId1"/>
    <sheet name="Febrero 2017" sheetId="51" r:id="rId2"/>
    <sheet name="Marzo 2017" sheetId="118" r:id="rId3"/>
    <sheet name="ITR17" sheetId="119" r:id="rId4"/>
    <sheet name="Abril 2017" sheetId="120" r:id="rId5"/>
    <sheet name="Mayo 2017" sheetId="121" r:id="rId6"/>
    <sheet name="Junio 2017" sheetId="122" r:id="rId7"/>
    <sheet name="IITR17" sheetId="123" r:id="rId8"/>
    <sheet name="Julio 2017" sheetId="124" r:id="rId9"/>
    <sheet name="Agosto 2017" sheetId="125" r:id="rId10"/>
    <sheet name="Septiembre 2017" sheetId="126" r:id="rId11"/>
    <sheet name="IIITR2017" sheetId="127" r:id="rId12"/>
    <sheet name="Octubre 2017" sheetId="128" r:id="rId13"/>
    <sheet name="Noviembre 2017" sheetId="129" r:id="rId14"/>
    <sheet name="Diciembre 2017" sheetId="130" r:id="rId15"/>
    <sheet name="IVTR2017" sheetId="131" r:id="rId16"/>
    <sheet name="Año 2017" sheetId="14" r:id="rId17"/>
  </sheets>
  <definedNames>
    <definedName name="_xlnm.Print_Area" localSheetId="16">'Año 2017'!$A$1:$N$92</definedName>
    <definedName name="_xlnm.Print_Area" localSheetId="0">'Enero 2017'!$A$1:$N$92</definedName>
    <definedName name="_xlnm.Print_Area" localSheetId="1">'Febrero 2017'!$A$1:$N$92</definedName>
  </definedNames>
  <calcPr calcId="152511"/>
</workbook>
</file>

<file path=xl/calcChain.xml><?xml version="1.0" encoding="utf-8"?>
<calcChain xmlns="http://schemas.openxmlformats.org/spreadsheetml/2006/main">
  <c r="N92" i="14" l="1"/>
  <c r="M92" i="14"/>
  <c r="L92" i="14"/>
  <c r="N90" i="14"/>
  <c r="M90" i="14"/>
  <c r="L90" i="14"/>
  <c r="N89" i="14"/>
  <c r="M89" i="14"/>
  <c r="L89" i="14"/>
  <c r="N87" i="14"/>
  <c r="M87" i="14"/>
  <c r="L87" i="14"/>
  <c r="N86" i="14"/>
  <c r="M86" i="14"/>
  <c r="L86" i="14"/>
  <c r="N85" i="14"/>
  <c r="M85" i="14"/>
  <c r="L85" i="14"/>
  <c r="N84" i="14"/>
  <c r="M84" i="14"/>
  <c r="L84" i="14"/>
  <c r="N82" i="14"/>
  <c r="M82" i="14"/>
  <c r="L82" i="14"/>
  <c r="N81" i="14"/>
  <c r="M81" i="14"/>
  <c r="L81" i="14"/>
  <c r="N79" i="14"/>
  <c r="M79" i="14"/>
  <c r="L79" i="14"/>
  <c r="N78" i="14"/>
  <c r="M78" i="14"/>
  <c r="L78" i="14"/>
  <c r="N76" i="14"/>
  <c r="M76" i="14"/>
  <c r="L76" i="14"/>
  <c r="N75" i="14"/>
  <c r="M75" i="14"/>
  <c r="L75" i="14"/>
  <c r="N73" i="14"/>
  <c r="M73" i="14"/>
  <c r="L73" i="14"/>
  <c r="N72" i="14"/>
  <c r="M72" i="14"/>
  <c r="L72" i="14"/>
  <c r="N71" i="14"/>
  <c r="M71" i="14"/>
  <c r="L71" i="14"/>
  <c r="N70" i="14"/>
  <c r="M70" i="14"/>
  <c r="L70" i="14"/>
  <c r="N69" i="14"/>
  <c r="M69" i="14"/>
  <c r="L69" i="14"/>
  <c r="N67" i="14"/>
  <c r="M67" i="14"/>
  <c r="L67" i="14"/>
  <c r="N66" i="14"/>
  <c r="M66" i="14"/>
  <c r="L66" i="14"/>
  <c r="N65" i="14"/>
  <c r="M65" i="14"/>
  <c r="L65" i="14"/>
  <c r="N63" i="14"/>
  <c r="M63" i="14"/>
  <c r="L63" i="14"/>
  <c r="N62" i="14"/>
  <c r="M62" i="14"/>
  <c r="L62" i="14"/>
  <c r="N61" i="14"/>
  <c r="M61" i="14"/>
  <c r="L61" i="14"/>
  <c r="N60" i="14"/>
  <c r="M60" i="14"/>
  <c r="L60" i="14"/>
  <c r="N58" i="14"/>
  <c r="M58" i="14"/>
  <c r="L58" i="14"/>
  <c r="N57" i="14"/>
  <c r="M57" i="14"/>
  <c r="L57" i="14"/>
  <c r="N56" i="14"/>
  <c r="M56" i="14"/>
  <c r="L56" i="14"/>
  <c r="N55" i="14"/>
  <c r="M55" i="14"/>
  <c r="L55" i="14"/>
  <c r="N54" i="14"/>
  <c r="M54" i="14"/>
  <c r="L54" i="14"/>
  <c r="N52" i="14"/>
  <c r="M52" i="14"/>
  <c r="L52" i="14"/>
  <c r="N51" i="14"/>
  <c r="M51" i="14"/>
  <c r="L51" i="14"/>
  <c r="N50" i="14"/>
  <c r="M50" i="14"/>
  <c r="L50" i="14"/>
  <c r="N49" i="14"/>
  <c r="M49" i="14"/>
  <c r="L49" i="14"/>
  <c r="N48" i="14"/>
  <c r="M48" i="14"/>
  <c r="L48" i="14"/>
  <c r="N47" i="14"/>
  <c r="M47" i="14"/>
  <c r="L47" i="14"/>
  <c r="N46" i="14"/>
  <c r="M46" i="14"/>
  <c r="L46" i="14"/>
  <c r="N45" i="14"/>
  <c r="M45" i="14"/>
  <c r="L45" i="14"/>
  <c r="N44" i="14"/>
  <c r="M44" i="14"/>
  <c r="L44" i="14"/>
  <c r="N43" i="14"/>
  <c r="M43" i="14"/>
  <c r="L43" i="14"/>
  <c r="N36" i="14"/>
  <c r="M36" i="14"/>
  <c r="L36" i="14"/>
  <c r="N34" i="14"/>
  <c r="M34" i="14"/>
  <c r="L34" i="14"/>
  <c r="N33" i="14"/>
  <c r="M33" i="14"/>
  <c r="L33" i="14"/>
  <c r="N31" i="14"/>
  <c r="M31" i="14"/>
  <c r="L31" i="14"/>
  <c r="N30" i="14"/>
  <c r="M30" i="14"/>
  <c r="L30" i="14"/>
  <c r="N29" i="14"/>
  <c r="M29" i="14"/>
  <c r="L29" i="14"/>
  <c r="N27" i="14"/>
  <c r="M27" i="14"/>
  <c r="L27" i="14"/>
  <c r="N26" i="14"/>
  <c r="M26" i="14"/>
  <c r="L26" i="14"/>
  <c r="N24" i="14"/>
  <c r="M24" i="14"/>
  <c r="L24" i="14"/>
  <c r="N23" i="14"/>
  <c r="M23" i="14"/>
  <c r="L23" i="14"/>
  <c r="N21" i="14"/>
  <c r="M21" i="14"/>
  <c r="L21" i="14"/>
  <c r="N20" i="14"/>
  <c r="M20" i="14"/>
  <c r="L20" i="14"/>
  <c r="N19" i="14"/>
  <c r="M19" i="14"/>
  <c r="L19" i="14"/>
  <c r="N18" i="14"/>
  <c r="M18" i="14"/>
  <c r="L18" i="14"/>
  <c r="N16" i="14"/>
  <c r="M16" i="14"/>
  <c r="L16" i="14"/>
  <c r="N15" i="14"/>
  <c r="M15" i="14"/>
  <c r="L15" i="14"/>
  <c r="N14" i="14"/>
  <c r="M14" i="14"/>
  <c r="L14" i="14"/>
  <c r="N13" i="14"/>
  <c r="M13" i="14"/>
  <c r="L13" i="14"/>
  <c r="N12" i="14"/>
  <c r="M12" i="14"/>
  <c r="L12" i="14"/>
  <c r="N11" i="14"/>
  <c r="M11" i="14"/>
  <c r="L11" i="14"/>
  <c r="N10" i="14"/>
  <c r="M10" i="14"/>
  <c r="L10" i="14"/>
  <c r="N9" i="14"/>
  <c r="M9" i="14"/>
  <c r="L9" i="14"/>
  <c r="N8" i="14"/>
  <c r="M8" i="14"/>
  <c r="L8" i="14"/>
  <c r="N6" i="14"/>
  <c r="M6" i="14"/>
  <c r="L6" i="14"/>
  <c r="G8" i="14"/>
  <c r="H8" i="14"/>
  <c r="I8" i="14"/>
  <c r="G9" i="14"/>
  <c r="H9" i="14"/>
  <c r="I9" i="14"/>
  <c r="G10" i="14"/>
  <c r="H10" i="14"/>
  <c r="I10" i="14"/>
  <c r="G11" i="14"/>
  <c r="H11" i="14"/>
  <c r="I11" i="14"/>
  <c r="G12" i="14"/>
  <c r="H12" i="14"/>
  <c r="I12" i="14"/>
  <c r="G13" i="14"/>
  <c r="H13" i="14"/>
  <c r="I13" i="14"/>
  <c r="G14" i="14"/>
  <c r="H14" i="14"/>
  <c r="I14" i="14"/>
  <c r="G15" i="14"/>
  <c r="H15" i="14"/>
  <c r="I15" i="14"/>
  <c r="G16" i="14"/>
  <c r="H16" i="14"/>
  <c r="I16" i="14"/>
  <c r="G18" i="14"/>
  <c r="H18" i="14"/>
  <c r="I18" i="14"/>
  <c r="G19" i="14"/>
  <c r="H19" i="14"/>
  <c r="I19" i="14"/>
  <c r="G20" i="14"/>
  <c r="H20" i="14"/>
  <c r="I20" i="14"/>
  <c r="G21" i="14"/>
  <c r="H21" i="14"/>
  <c r="I21" i="14"/>
  <c r="G23" i="14"/>
  <c r="H23" i="14"/>
  <c r="I23" i="14"/>
  <c r="G24" i="14"/>
  <c r="H24" i="14"/>
  <c r="I24" i="14"/>
  <c r="G26" i="14"/>
  <c r="H26" i="14"/>
  <c r="I26" i="14"/>
  <c r="G27" i="14"/>
  <c r="H27" i="14"/>
  <c r="I27" i="14"/>
  <c r="G29" i="14"/>
  <c r="H29" i="14"/>
  <c r="I29" i="14"/>
  <c r="G30" i="14"/>
  <c r="H30" i="14"/>
  <c r="I30" i="14"/>
  <c r="G31" i="14"/>
  <c r="H31" i="14"/>
  <c r="I31" i="14"/>
  <c r="G33" i="14"/>
  <c r="H33" i="14"/>
  <c r="I33" i="14"/>
  <c r="G34" i="14"/>
  <c r="H34" i="14"/>
  <c r="I34" i="14"/>
  <c r="G36" i="14"/>
  <c r="H36" i="14"/>
  <c r="I36" i="14"/>
  <c r="G37" i="14"/>
  <c r="H37" i="14"/>
  <c r="I37" i="14"/>
  <c r="G38" i="14"/>
  <c r="H38" i="14"/>
  <c r="I38" i="14"/>
  <c r="G39" i="14"/>
  <c r="H39" i="14"/>
  <c r="I39" i="14"/>
  <c r="G40" i="14"/>
  <c r="H40" i="14"/>
  <c r="I40" i="14"/>
  <c r="G41" i="14"/>
  <c r="H41" i="14"/>
  <c r="I41" i="14"/>
  <c r="G43" i="14"/>
  <c r="H43" i="14"/>
  <c r="I43" i="14"/>
  <c r="G44" i="14"/>
  <c r="H44" i="14"/>
  <c r="I44" i="14"/>
  <c r="G45" i="14"/>
  <c r="H45" i="14"/>
  <c r="I45" i="14"/>
  <c r="G46" i="14"/>
  <c r="H46" i="14"/>
  <c r="I46" i="14"/>
  <c r="G47" i="14"/>
  <c r="H47" i="14"/>
  <c r="I47" i="14"/>
  <c r="G48" i="14"/>
  <c r="H48" i="14"/>
  <c r="I48" i="14"/>
  <c r="G49" i="14"/>
  <c r="H49" i="14"/>
  <c r="I49" i="14"/>
  <c r="G50" i="14"/>
  <c r="H50" i="14"/>
  <c r="I50" i="14"/>
  <c r="G51" i="14"/>
  <c r="H51" i="14"/>
  <c r="I51" i="14"/>
  <c r="G52" i="14"/>
  <c r="H52" i="14"/>
  <c r="I52" i="14"/>
  <c r="G54" i="14"/>
  <c r="H54" i="14"/>
  <c r="I54" i="14"/>
  <c r="G55" i="14"/>
  <c r="H55" i="14"/>
  <c r="I55" i="14"/>
  <c r="G56" i="14"/>
  <c r="H56" i="14"/>
  <c r="I56" i="14"/>
  <c r="G57" i="14"/>
  <c r="H57" i="14"/>
  <c r="I57" i="14"/>
  <c r="G58" i="14"/>
  <c r="H58" i="14"/>
  <c r="I58" i="14"/>
  <c r="G60" i="14"/>
  <c r="H60" i="14"/>
  <c r="I60" i="14"/>
  <c r="G61" i="14"/>
  <c r="H61" i="14"/>
  <c r="I61" i="14"/>
  <c r="G62" i="14"/>
  <c r="H62" i="14"/>
  <c r="I62" i="14"/>
  <c r="G63" i="14"/>
  <c r="H63" i="14"/>
  <c r="I63" i="14"/>
  <c r="G65" i="14"/>
  <c r="H65" i="14"/>
  <c r="I65" i="14"/>
  <c r="G66" i="14"/>
  <c r="H66" i="14"/>
  <c r="I66" i="14"/>
  <c r="G67" i="14"/>
  <c r="H67" i="14"/>
  <c r="I67" i="14"/>
  <c r="G69" i="14"/>
  <c r="H69" i="14"/>
  <c r="I69" i="14"/>
  <c r="G70" i="14"/>
  <c r="H70" i="14"/>
  <c r="I70" i="14"/>
  <c r="G71" i="14"/>
  <c r="H71" i="14"/>
  <c r="I71" i="14"/>
  <c r="G72" i="14"/>
  <c r="H72" i="14"/>
  <c r="I72" i="14"/>
  <c r="G73" i="14"/>
  <c r="H73" i="14"/>
  <c r="I73" i="14"/>
  <c r="G75" i="14"/>
  <c r="H75" i="14"/>
  <c r="I75" i="14"/>
  <c r="G76" i="14"/>
  <c r="H76" i="14"/>
  <c r="I76" i="14"/>
  <c r="G78" i="14"/>
  <c r="H78" i="14"/>
  <c r="I78" i="14"/>
  <c r="G79" i="14"/>
  <c r="H79" i="14"/>
  <c r="I79" i="14"/>
  <c r="G81" i="14"/>
  <c r="H81" i="14"/>
  <c r="I81" i="14"/>
  <c r="G82" i="14"/>
  <c r="H82" i="14"/>
  <c r="I82" i="14"/>
  <c r="G84" i="14"/>
  <c r="H84" i="14"/>
  <c r="I84" i="14"/>
  <c r="G85" i="14"/>
  <c r="H85" i="14"/>
  <c r="I85" i="14"/>
  <c r="G86" i="14"/>
  <c r="H86" i="14"/>
  <c r="I86" i="14"/>
  <c r="G87" i="14"/>
  <c r="H87" i="14"/>
  <c r="I87" i="14"/>
  <c r="G89" i="14"/>
  <c r="H89" i="14"/>
  <c r="I89" i="14"/>
  <c r="G90" i="14"/>
  <c r="H90" i="14"/>
  <c r="I90" i="14"/>
  <c r="G92" i="14"/>
  <c r="H92" i="14"/>
  <c r="I92" i="14"/>
  <c r="H6" i="14"/>
  <c r="I6" i="14"/>
  <c r="B8" i="14"/>
  <c r="C8" i="14"/>
  <c r="D8" i="14"/>
  <c r="B9" i="14"/>
  <c r="C9" i="14"/>
  <c r="D9" i="14"/>
  <c r="B10" i="14"/>
  <c r="C10" i="14"/>
  <c r="D10" i="14"/>
  <c r="B11" i="14"/>
  <c r="C11" i="14"/>
  <c r="D11" i="14"/>
  <c r="B12" i="14"/>
  <c r="C12" i="14"/>
  <c r="D12" i="14"/>
  <c r="B13" i="14"/>
  <c r="C13" i="14"/>
  <c r="D13" i="14"/>
  <c r="B14" i="14"/>
  <c r="C14" i="14"/>
  <c r="D14" i="14"/>
  <c r="B15" i="14"/>
  <c r="C15" i="14"/>
  <c r="D15" i="14"/>
  <c r="B16" i="14"/>
  <c r="C16" i="14"/>
  <c r="D16" i="14"/>
  <c r="B18" i="14"/>
  <c r="C18" i="14"/>
  <c r="D18" i="14"/>
  <c r="B19" i="14"/>
  <c r="C19" i="14"/>
  <c r="D19" i="14"/>
  <c r="B20" i="14"/>
  <c r="C20" i="14"/>
  <c r="D20" i="14"/>
  <c r="B21" i="14"/>
  <c r="C21" i="14"/>
  <c r="D21" i="14"/>
  <c r="B23" i="14"/>
  <c r="C23" i="14"/>
  <c r="D23" i="14"/>
  <c r="B24" i="14"/>
  <c r="C24" i="14"/>
  <c r="D24" i="14"/>
  <c r="B26" i="14"/>
  <c r="C26" i="14"/>
  <c r="D26" i="14"/>
  <c r="B27" i="14"/>
  <c r="C27" i="14"/>
  <c r="D27" i="14"/>
  <c r="B29" i="14"/>
  <c r="C29" i="14"/>
  <c r="D29" i="14"/>
  <c r="B30" i="14"/>
  <c r="C30" i="14"/>
  <c r="D30" i="14"/>
  <c r="B31" i="14"/>
  <c r="C31" i="14"/>
  <c r="D31" i="14"/>
  <c r="B33" i="14"/>
  <c r="C33" i="14"/>
  <c r="D33" i="14"/>
  <c r="B34" i="14"/>
  <c r="C34" i="14"/>
  <c r="D34" i="14"/>
  <c r="B36" i="14"/>
  <c r="C36" i="14"/>
  <c r="D36" i="14"/>
  <c r="B37" i="14"/>
  <c r="L37" i="14" s="1"/>
  <c r="C37" i="14"/>
  <c r="M37" i="14" s="1"/>
  <c r="D37" i="14"/>
  <c r="N37" i="14" s="1"/>
  <c r="B38" i="14"/>
  <c r="L38" i="14" s="1"/>
  <c r="C38" i="14"/>
  <c r="M38" i="14" s="1"/>
  <c r="D38" i="14"/>
  <c r="N38" i="14" s="1"/>
  <c r="B39" i="14"/>
  <c r="L39" i="14" s="1"/>
  <c r="C39" i="14"/>
  <c r="M39" i="14" s="1"/>
  <c r="D39" i="14"/>
  <c r="N39" i="14" s="1"/>
  <c r="B40" i="14"/>
  <c r="L40" i="14" s="1"/>
  <c r="C40" i="14"/>
  <c r="M40" i="14" s="1"/>
  <c r="D40" i="14"/>
  <c r="N40" i="14" s="1"/>
  <c r="B41" i="14"/>
  <c r="L41" i="14" s="1"/>
  <c r="C41" i="14"/>
  <c r="M41" i="14" s="1"/>
  <c r="D41" i="14"/>
  <c r="N41" i="14" s="1"/>
  <c r="B43" i="14"/>
  <c r="C43" i="14"/>
  <c r="D43" i="14"/>
  <c r="B44" i="14"/>
  <c r="C44" i="14"/>
  <c r="D44" i="14"/>
  <c r="B45" i="14"/>
  <c r="C45" i="14"/>
  <c r="D45" i="14"/>
  <c r="B46" i="14"/>
  <c r="C46" i="14"/>
  <c r="D46" i="14"/>
  <c r="B47" i="14"/>
  <c r="C47" i="14"/>
  <c r="D47" i="14"/>
  <c r="B48" i="14"/>
  <c r="C48" i="14"/>
  <c r="D48" i="14"/>
  <c r="B49" i="14"/>
  <c r="C49" i="14"/>
  <c r="D49" i="14"/>
  <c r="B50" i="14"/>
  <c r="C50" i="14"/>
  <c r="D50" i="14"/>
  <c r="B51" i="14"/>
  <c r="C51" i="14"/>
  <c r="D51" i="14"/>
  <c r="B52" i="14"/>
  <c r="C52" i="14"/>
  <c r="D52" i="14"/>
  <c r="B54" i="14"/>
  <c r="C54" i="14"/>
  <c r="D54" i="14"/>
  <c r="B55" i="14"/>
  <c r="C55" i="14"/>
  <c r="D55" i="14"/>
  <c r="B56" i="14"/>
  <c r="C56" i="14"/>
  <c r="D56" i="14"/>
  <c r="B57" i="14"/>
  <c r="C57" i="14"/>
  <c r="D57" i="14"/>
  <c r="B58" i="14"/>
  <c r="C58" i="14"/>
  <c r="D58" i="14"/>
  <c r="B60" i="14"/>
  <c r="C60" i="14"/>
  <c r="D60" i="14"/>
  <c r="B61" i="14"/>
  <c r="C61" i="14"/>
  <c r="D61" i="14"/>
  <c r="B62" i="14"/>
  <c r="C62" i="14"/>
  <c r="D62" i="14"/>
  <c r="B63" i="14"/>
  <c r="C63" i="14"/>
  <c r="D63" i="14"/>
  <c r="B65" i="14"/>
  <c r="C65" i="14"/>
  <c r="D65" i="14"/>
  <c r="B66" i="14"/>
  <c r="C66" i="14"/>
  <c r="D66" i="14"/>
  <c r="B67" i="14"/>
  <c r="C67" i="14"/>
  <c r="D67" i="14"/>
  <c r="B69" i="14"/>
  <c r="C69" i="14"/>
  <c r="D69" i="14"/>
  <c r="B70" i="14"/>
  <c r="C70" i="14"/>
  <c r="D70" i="14"/>
  <c r="B71" i="14"/>
  <c r="C71" i="14"/>
  <c r="D71" i="14"/>
  <c r="B72" i="14"/>
  <c r="C72" i="14"/>
  <c r="D72" i="14"/>
  <c r="B73" i="14"/>
  <c r="C73" i="14"/>
  <c r="D73" i="14"/>
  <c r="B75" i="14"/>
  <c r="C75" i="14"/>
  <c r="D75" i="14"/>
  <c r="B76" i="14"/>
  <c r="C76" i="14"/>
  <c r="D76" i="14"/>
  <c r="B78" i="14"/>
  <c r="C78" i="14"/>
  <c r="D78" i="14"/>
  <c r="B79" i="14"/>
  <c r="C79" i="14"/>
  <c r="D79" i="14"/>
  <c r="B81" i="14"/>
  <c r="C81" i="14"/>
  <c r="D81" i="14"/>
  <c r="B82" i="14"/>
  <c r="C82" i="14"/>
  <c r="D82" i="14"/>
  <c r="B84" i="14"/>
  <c r="C84" i="14"/>
  <c r="D84" i="14"/>
  <c r="B85" i="14"/>
  <c r="C85" i="14"/>
  <c r="D85" i="14"/>
  <c r="B86" i="14"/>
  <c r="C86" i="14"/>
  <c r="D86" i="14"/>
  <c r="B87" i="14"/>
  <c r="C87" i="14"/>
  <c r="D87" i="14"/>
  <c r="B89" i="14"/>
  <c r="C89" i="14"/>
  <c r="D89" i="14"/>
  <c r="B90" i="14"/>
  <c r="C90" i="14"/>
  <c r="D90" i="14"/>
  <c r="B92" i="14"/>
  <c r="C92" i="14"/>
  <c r="D92" i="14"/>
  <c r="C6" i="14"/>
  <c r="D6" i="14"/>
  <c r="G6" i="14"/>
  <c r="B6" i="14"/>
  <c r="L8" i="131"/>
  <c r="M8" i="131"/>
  <c r="N8" i="131"/>
  <c r="L9" i="131"/>
  <c r="M9" i="131"/>
  <c r="N9" i="131"/>
  <c r="L10" i="131"/>
  <c r="M10" i="131"/>
  <c r="N10" i="131"/>
  <c r="L11" i="131"/>
  <c r="M11" i="131"/>
  <c r="N11" i="131"/>
  <c r="L12" i="131"/>
  <c r="M12" i="131"/>
  <c r="N12" i="131"/>
  <c r="L13" i="131"/>
  <c r="M13" i="131"/>
  <c r="N13" i="131"/>
  <c r="L14" i="131"/>
  <c r="M14" i="131"/>
  <c r="N14" i="131"/>
  <c r="L15" i="131"/>
  <c r="M15" i="131"/>
  <c r="N15" i="131"/>
  <c r="L16" i="131"/>
  <c r="M16" i="131"/>
  <c r="N16" i="131"/>
  <c r="L18" i="131"/>
  <c r="M18" i="131"/>
  <c r="N18" i="131"/>
  <c r="L19" i="131"/>
  <c r="M19" i="131"/>
  <c r="N19" i="131"/>
  <c r="L20" i="131"/>
  <c r="M20" i="131"/>
  <c r="N20" i="131"/>
  <c r="L21" i="131"/>
  <c r="M21" i="131"/>
  <c r="N21" i="131"/>
  <c r="L23" i="131"/>
  <c r="M23" i="131"/>
  <c r="N23" i="131"/>
  <c r="L24" i="131"/>
  <c r="M24" i="131"/>
  <c r="N24" i="131"/>
  <c r="L26" i="131"/>
  <c r="M26" i="131"/>
  <c r="N26" i="131"/>
  <c r="L27" i="131"/>
  <c r="M27" i="131"/>
  <c r="N27" i="131"/>
  <c r="L29" i="131"/>
  <c r="M29" i="131"/>
  <c r="N29" i="131"/>
  <c r="L30" i="131"/>
  <c r="M30" i="131"/>
  <c r="N30" i="131"/>
  <c r="L31" i="131"/>
  <c r="M31" i="131"/>
  <c r="N31" i="131"/>
  <c r="L33" i="131"/>
  <c r="M33" i="131"/>
  <c r="N33" i="131"/>
  <c r="L34" i="131"/>
  <c r="M34" i="131"/>
  <c r="N34" i="131"/>
  <c r="L36" i="131"/>
  <c r="M36" i="131"/>
  <c r="N36" i="131"/>
  <c r="L37" i="131"/>
  <c r="M37" i="131"/>
  <c r="N37" i="131"/>
  <c r="L38" i="131"/>
  <c r="M38" i="131"/>
  <c r="N38" i="131"/>
  <c r="L39" i="131"/>
  <c r="M39" i="131"/>
  <c r="N39" i="131"/>
  <c r="L40" i="131"/>
  <c r="M40" i="131"/>
  <c r="N40" i="131"/>
  <c r="L41" i="131"/>
  <c r="M41" i="131"/>
  <c r="N41" i="131"/>
  <c r="L43" i="131"/>
  <c r="M43" i="131"/>
  <c r="N43" i="131"/>
  <c r="L44" i="131"/>
  <c r="M44" i="131"/>
  <c r="N44" i="131"/>
  <c r="L45" i="131"/>
  <c r="M45" i="131"/>
  <c r="N45" i="131"/>
  <c r="L46" i="131"/>
  <c r="M46" i="131"/>
  <c r="N46" i="131"/>
  <c r="L47" i="131"/>
  <c r="M47" i="131"/>
  <c r="N47" i="131"/>
  <c r="L48" i="131"/>
  <c r="M48" i="131"/>
  <c r="N48" i="131"/>
  <c r="L49" i="131"/>
  <c r="M49" i="131"/>
  <c r="N49" i="131"/>
  <c r="L50" i="131"/>
  <c r="M50" i="131"/>
  <c r="N50" i="131"/>
  <c r="L51" i="131"/>
  <c r="M51" i="131"/>
  <c r="N51" i="131"/>
  <c r="L52" i="131"/>
  <c r="M52" i="131"/>
  <c r="N52" i="131"/>
  <c r="L54" i="131"/>
  <c r="M54" i="131"/>
  <c r="N54" i="131"/>
  <c r="L55" i="131"/>
  <c r="M55" i="131"/>
  <c r="N55" i="131"/>
  <c r="L56" i="131"/>
  <c r="M56" i="131"/>
  <c r="N56" i="131"/>
  <c r="L57" i="131"/>
  <c r="M57" i="131"/>
  <c r="N57" i="131"/>
  <c r="L58" i="131"/>
  <c r="M58" i="131"/>
  <c r="N58" i="131"/>
  <c r="L60" i="131"/>
  <c r="M60" i="131"/>
  <c r="N60" i="131"/>
  <c r="L61" i="131"/>
  <c r="M61" i="131"/>
  <c r="N61" i="131"/>
  <c r="L62" i="131"/>
  <c r="M62" i="131"/>
  <c r="N62" i="131"/>
  <c r="L63" i="131"/>
  <c r="M63" i="131"/>
  <c r="N63" i="131"/>
  <c r="L65" i="131"/>
  <c r="M65" i="131"/>
  <c r="N65" i="131"/>
  <c r="L66" i="131"/>
  <c r="M66" i="131"/>
  <c r="N66" i="131"/>
  <c r="L67" i="131"/>
  <c r="M67" i="131"/>
  <c r="N67" i="131"/>
  <c r="L69" i="131"/>
  <c r="M69" i="131"/>
  <c r="N69" i="131"/>
  <c r="L70" i="131"/>
  <c r="M70" i="131"/>
  <c r="N70" i="131"/>
  <c r="L71" i="131"/>
  <c r="M71" i="131"/>
  <c r="N71" i="131"/>
  <c r="L72" i="131"/>
  <c r="M72" i="131"/>
  <c r="N72" i="131"/>
  <c r="L73" i="131"/>
  <c r="M73" i="131"/>
  <c r="N73" i="131"/>
  <c r="L75" i="131"/>
  <c r="M75" i="131"/>
  <c r="N75" i="131"/>
  <c r="L76" i="131"/>
  <c r="M76" i="131"/>
  <c r="N76" i="131"/>
  <c r="L78" i="131"/>
  <c r="M78" i="131"/>
  <c r="N78" i="131"/>
  <c r="L79" i="131"/>
  <c r="M79" i="131"/>
  <c r="N79" i="131"/>
  <c r="L81" i="131"/>
  <c r="M81" i="131"/>
  <c r="N81" i="131"/>
  <c r="L82" i="131"/>
  <c r="M82" i="131"/>
  <c r="N82" i="131"/>
  <c r="L84" i="131"/>
  <c r="M84" i="131"/>
  <c r="N84" i="131"/>
  <c r="L85" i="131"/>
  <c r="M85" i="131"/>
  <c r="N85" i="131"/>
  <c r="L86" i="131"/>
  <c r="M86" i="131"/>
  <c r="N86" i="131"/>
  <c r="L87" i="131"/>
  <c r="M87" i="131"/>
  <c r="N87" i="131"/>
  <c r="L89" i="131"/>
  <c r="M89" i="131"/>
  <c r="N89" i="131"/>
  <c r="L90" i="131"/>
  <c r="M90" i="131"/>
  <c r="N90" i="131"/>
  <c r="L92" i="131"/>
  <c r="M92" i="131"/>
  <c r="N92" i="131"/>
  <c r="M6" i="131"/>
  <c r="N6" i="131"/>
  <c r="L6" i="131"/>
  <c r="G8" i="131"/>
  <c r="H8" i="131"/>
  <c r="I8" i="131"/>
  <c r="G9" i="131"/>
  <c r="H9" i="131"/>
  <c r="I9" i="131"/>
  <c r="G10" i="131"/>
  <c r="H10" i="131"/>
  <c r="I10" i="131"/>
  <c r="G11" i="131"/>
  <c r="H11" i="131"/>
  <c r="I11" i="131"/>
  <c r="G12" i="131"/>
  <c r="H12" i="131"/>
  <c r="I12" i="131"/>
  <c r="G13" i="131"/>
  <c r="H13" i="131"/>
  <c r="I13" i="131"/>
  <c r="G14" i="131"/>
  <c r="H14" i="131"/>
  <c r="I14" i="131"/>
  <c r="G15" i="131"/>
  <c r="H15" i="131"/>
  <c r="I15" i="131"/>
  <c r="G16" i="131"/>
  <c r="H16" i="131"/>
  <c r="I16" i="131"/>
  <c r="G18" i="131"/>
  <c r="H18" i="131"/>
  <c r="I18" i="131"/>
  <c r="G19" i="131"/>
  <c r="H19" i="131"/>
  <c r="I19" i="131"/>
  <c r="G20" i="131"/>
  <c r="H20" i="131"/>
  <c r="I20" i="131"/>
  <c r="G21" i="131"/>
  <c r="H21" i="131"/>
  <c r="I21" i="131"/>
  <c r="G23" i="131"/>
  <c r="H23" i="131"/>
  <c r="I23" i="131"/>
  <c r="G24" i="131"/>
  <c r="H24" i="131"/>
  <c r="I24" i="131"/>
  <c r="G26" i="131"/>
  <c r="H26" i="131"/>
  <c r="I26" i="131"/>
  <c r="G27" i="131"/>
  <c r="H27" i="131"/>
  <c r="I27" i="131"/>
  <c r="G29" i="131"/>
  <c r="H29" i="131"/>
  <c r="I29" i="131"/>
  <c r="G30" i="131"/>
  <c r="H30" i="131"/>
  <c r="I30" i="131"/>
  <c r="G31" i="131"/>
  <c r="H31" i="131"/>
  <c r="I31" i="131"/>
  <c r="G33" i="131"/>
  <c r="H33" i="131"/>
  <c r="I33" i="131"/>
  <c r="G34" i="131"/>
  <c r="H34" i="131"/>
  <c r="I34" i="131"/>
  <c r="G36" i="131"/>
  <c r="H36" i="131"/>
  <c r="I36" i="131"/>
  <c r="G37" i="131"/>
  <c r="H37" i="131"/>
  <c r="I37" i="131"/>
  <c r="G38" i="131"/>
  <c r="H38" i="131"/>
  <c r="I38" i="131"/>
  <c r="G39" i="131"/>
  <c r="H39" i="131"/>
  <c r="I39" i="131"/>
  <c r="G40" i="131"/>
  <c r="H40" i="131"/>
  <c r="I40" i="131"/>
  <c r="G41" i="131"/>
  <c r="H41" i="131"/>
  <c r="I41" i="131"/>
  <c r="G43" i="131"/>
  <c r="H43" i="131"/>
  <c r="I43" i="131"/>
  <c r="G44" i="131"/>
  <c r="H44" i="131"/>
  <c r="I44" i="131"/>
  <c r="G45" i="131"/>
  <c r="H45" i="131"/>
  <c r="I45" i="131"/>
  <c r="G46" i="131"/>
  <c r="H46" i="131"/>
  <c r="I46" i="131"/>
  <c r="G47" i="131"/>
  <c r="H47" i="131"/>
  <c r="I47" i="131"/>
  <c r="G48" i="131"/>
  <c r="H48" i="131"/>
  <c r="I48" i="131"/>
  <c r="G49" i="131"/>
  <c r="H49" i="131"/>
  <c r="I49" i="131"/>
  <c r="G50" i="131"/>
  <c r="H50" i="131"/>
  <c r="I50" i="131"/>
  <c r="G51" i="131"/>
  <c r="H51" i="131"/>
  <c r="I51" i="131"/>
  <c r="G52" i="131"/>
  <c r="H52" i="131"/>
  <c r="I52" i="131"/>
  <c r="G54" i="131"/>
  <c r="H54" i="131"/>
  <c r="I54" i="131"/>
  <c r="G55" i="131"/>
  <c r="H55" i="131"/>
  <c r="I55" i="131"/>
  <c r="G56" i="131"/>
  <c r="H56" i="131"/>
  <c r="I56" i="131"/>
  <c r="G57" i="131"/>
  <c r="H57" i="131"/>
  <c r="I57" i="131"/>
  <c r="G58" i="131"/>
  <c r="H58" i="131"/>
  <c r="I58" i="131"/>
  <c r="G60" i="131"/>
  <c r="H60" i="131"/>
  <c r="I60" i="131"/>
  <c r="G61" i="131"/>
  <c r="H61" i="131"/>
  <c r="I61" i="131"/>
  <c r="G62" i="131"/>
  <c r="H62" i="131"/>
  <c r="I62" i="131"/>
  <c r="G63" i="131"/>
  <c r="H63" i="131"/>
  <c r="I63" i="131"/>
  <c r="G65" i="131"/>
  <c r="H65" i="131"/>
  <c r="I65" i="131"/>
  <c r="G66" i="131"/>
  <c r="H66" i="131"/>
  <c r="I66" i="131"/>
  <c r="G67" i="131"/>
  <c r="H67" i="131"/>
  <c r="I67" i="131"/>
  <c r="G69" i="131"/>
  <c r="H69" i="131"/>
  <c r="I69" i="131"/>
  <c r="G70" i="131"/>
  <c r="H70" i="131"/>
  <c r="I70" i="131"/>
  <c r="G71" i="131"/>
  <c r="H71" i="131"/>
  <c r="I71" i="131"/>
  <c r="G72" i="131"/>
  <c r="H72" i="131"/>
  <c r="I72" i="131"/>
  <c r="G73" i="131"/>
  <c r="H73" i="131"/>
  <c r="I73" i="131"/>
  <c r="G75" i="131"/>
  <c r="H75" i="131"/>
  <c r="I75" i="131"/>
  <c r="G76" i="131"/>
  <c r="H76" i="131"/>
  <c r="I76" i="131"/>
  <c r="G78" i="131"/>
  <c r="H78" i="131"/>
  <c r="I78" i="131"/>
  <c r="G79" i="131"/>
  <c r="H79" i="131"/>
  <c r="I79" i="131"/>
  <c r="G81" i="131"/>
  <c r="H81" i="131"/>
  <c r="I81" i="131"/>
  <c r="G82" i="131"/>
  <c r="H82" i="131"/>
  <c r="I82" i="131"/>
  <c r="G84" i="131"/>
  <c r="H84" i="131"/>
  <c r="I84" i="131"/>
  <c r="G85" i="131"/>
  <c r="H85" i="131"/>
  <c r="I85" i="131"/>
  <c r="G86" i="131"/>
  <c r="H86" i="131"/>
  <c r="I86" i="131"/>
  <c r="G87" i="131"/>
  <c r="H87" i="131"/>
  <c r="I87" i="131"/>
  <c r="G89" i="131"/>
  <c r="H89" i="131"/>
  <c r="I89" i="131"/>
  <c r="G90" i="131"/>
  <c r="H90" i="131"/>
  <c r="I90" i="131"/>
  <c r="G92" i="131"/>
  <c r="H92" i="131"/>
  <c r="I92" i="131"/>
  <c r="H6" i="131"/>
  <c r="I6" i="131"/>
  <c r="G6" i="131"/>
  <c r="B8" i="131"/>
  <c r="C8" i="131"/>
  <c r="D8" i="131"/>
  <c r="B9" i="131"/>
  <c r="C9" i="131"/>
  <c r="D9" i="131"/>
  <c r="B10" i="131"/>
  <c r="C10" i="131"/>
  <c r="D10" i="131"/>
  <c r="B11" i="131"/>
  <c r="C11" i="131"/>
  <c r="D11" i="131"/>
  <c r="B12" i="131"/>
  <c r="C12" i="131"/>
  <c r="D12" i="131"/>
  <c r="B13" i="131"/>
  <c r="C13" i="131"/>
  <c r="D13" i="131"/>
  <c r="B14" i="131"/>
  <c r="C14" i="131"/>
  <c r="D14" i="131"/>
  <c r="B15" i="131"/>
  <c r="C15" i="131"/>
  <c r="D15" i="131"/>
  <c r="B16" i="131"/>
  <c r="C16" i="131"/>
  <c r="D16" i="131"/>
  <c r="B18" i="131"/>
  <c r="C18" i="131"/>
  <c r="D18" i="131"/>
  <c r="B19" i="131"/>
  <c r="C19" i="131"/>
  <c r="D19" i="131"/>
  <c r="B20" i="131"/>
  <c r="C20" i="131"/>
  <c r="D20" i="131"/>
  <c r="B21" i="131"/>
  <c r="C21" i="131"/>
  <c r="D21" i="131"/>
  <c r="B23" i="131"/>
  <c r="C23" i="131"/>
  <c r="D23" i="131"/>
  <c r="B24" i="131"/>
  <c r="C24" i="131"/>
  <c r="D24" i="131"/>
  <c r="B26" i="131"/>
  <c r="C26" i="131"/>
  <c r="D26" i="131"/>
  <c r="B27" i="131"/>
  <c r="C27" i="131"/>
  <c r="D27" i="131"/>
  <c r="B29" i="131"/>
  <c r="C29" i="131"/>
  <c r="D29" i="131"/>
  <c r="B30" i="131"/>
  <c r="C30" i="131"/>
  <c r="D30" i="131"/>
  <c r="B31" i="131"/>
  <c r="C31" i="131"/>
  <c r="D31" i="131"/>
  <c r="B33" i="131"/>
  <c r="C33" i="131"/>
  <c r="D33" i="131"/>
  <c r="B34" i="131"/>
  <c r="C34" i="131"/>
  <c r="D34" i="131"/>
  <c r="B36" i="131"/>
  <c r="C36" i="131"/>
  <c r="D36" i="131"/>
  <c r="B37" i="131"/>
  <c r="C37" i="131"/>
  <c r="D37" i="131"/>
  <c r="B38" i="131"/>
  <c r="C38" i="131"/>
  <c r="D38" i="131"/>
  <c r="B39" i="131"/>
  <c r="C39" i="131"/>
  <c r="D39" i="131"/>
  <c r="B40" i="131"/>
  <c r="C40" i="131"/>
  <c r="D40" i="131"/>
  <c r="B41" i="131"/>
  <c r="C41" i="131"/>
  <c r="D41" i="131"/>
  <c r="B43" i="131"/>
  <c r="C43" i="131"/>
  <c r="D43" i="131"/>
  <c r="B44" i="131"/>
  <c r="C44" i="131"/>
  <c r="D44" i="131"/>
  <c r="B45" i="131"/>
  <c r="C45" i="131"/>
  <c r="D45" i="131"/>
  <c r="B46" i="131"/>
  <c r="C46" i="131"/>
  <c r="D46" i="131"/>
  <c r="B47" i="131"/>
  <c r="C47" i="131"/>
  <c r="D47" i="131"/>
  <c r="B48" i="131"/>
  <c r="C48" i="131"/>
  <c r="D48" i="131"/>
  <c r="B49" i="131"/>
  <c r="C49" i="131"/>
  <c r="D49" i="131"/>
  <c r="B50" i="131"/>
  <c r="C50" i="131"/>
  <c r="D50" i="131"/>
  <c r="B51" i="131"/>
  <c r="C51" i="131"/>
  <c r="D51" i="131"/>
  <c r="B52" i="131"/>
  <c r="C52" i="131"/>
  <c r="D52" i="131"/>
  <c r="B54" i="131"/>
  <c r="C54" i="131"/>
  <c r="D54" i="131"/>
  <c r="B55" i="131"/>
  <c r="C55" i="131"/>
  <c r="D55" i="131"/>
  <c r="B56" i="131"/>
  <c r="C56" i="131"/>
  <c r="D56" i="131"/>
  <c r="B57" i="131"/>
  <c r="C57" i="131"/>
  <c r="D57" i="131"/>
  <c r="B58" i="131"/>
  <c r="C58" i="131"/>
  <c r="D58" i="131"/>
  <c r="B60" i="131"/>
  <c r="C60" i="131"/>
  <c r="D60" i="131"/>
  <c r="B61" i="131"/>
  <c r="C61" i="131"/>
  <c r="D61" i="131"/>
  <c r="B62" i="131"/>
  <c r="C62" i="131"/>
  <c r="D62" i="131"/>
  <c r="B63" i="131"/>
  <c r="C63" i="131"/>
  <c r="D63" i="131"/>
  <c r="B65" i="131"/>
  <c r="C65" i="131"/>
  <c r="D65" i="131"/>
  <c r="B66" i="131"/>
  <c r="C66" i="131"/>
  <c r="D66" i="131"/>
  <c r="B67" i="131"/>
  <c r="C67" i="131"/>
  <c r="D67" i="131"/>
  <c r="B69" i="131"/>
  <c r="C69" i="131"/>
  <c r="D69" i="131"/>
  <c r="B70" i="131"/>
  <c r="C70" i="131"/>
  <c r="D70" i="131"/>
  <c r="B71" i="131"/>
  <c r="C71" i="131"/>
  <c r="D71" i="131"/>
  <c r="B72" i="131"/>
  <c r="C72" i="131"/>
  <c r="D72" i="131"/>
  <c r="B73" i="131"/>
  <c r="C73" i="131"/>
  <c r="D73" i="131"/>
  <c r="B75" i="131"/>
  <c r="C75" i="131"/>
  <c r="D75" i="131"/>
  <c r="B76" i="131"/>
  <c r="C76" i="131"/>
  <c r="D76" i="131"/>
  <c r="B78" i="131"/>
  <c r="C78" i="131"/>
  <c r="D78" i="131"/>
  <c r="B79" i="131"/>
  <c r="C79" i="131"/>
  <c r="D79" i="131"/>
  <c r="B81" i="131"/>
  <c r="C81" i="131"/>
  <c r="D81" i="131"/>
  <c r="B82" i="131"/>
  <c r="C82" i="131"/>
  <c r="D82" i="131"/>
  <c r="B84" i="131"/>
  <c r="C84" i="131"/>
  <c r="D84" i="131"/>
  <c r="B85" i="131"/>
  <c r="C85" i="131"/>
  <c r="D85" i="131"/>
  <c r="B86" i="131"/>
  <c r="C86" i="131"/>
  <c r="D86" i="131"/>
  <c r="B87" i="131"/>
  <c r="C87" i="131"/>
  <c r="D87" i="131"/>
  <c r="B89" i="131"/>
  <c r="C89" i="131"/>
  <c r="D89" i="131"/>
  <c r="B90" i="131"/>
  <c r="C90" i="131"/>
  <c r="D90" i="131"/>
  <c r="B92" i="131"/>
  <c r="C92" i="131"/>
  <c r="D92" i="131"/>
  <c r="C6" i="131"/>
  <c r="D6" i="131"/>
  <c r="B6" i="131"/>
  <c r="L8" i="127"/>
  <c r="M8" i="127"/>
  <c r="N8" i="127"/>
  <c r="L9" i="127"/>
  <c r="M9" i="127"/>
  <c r="N9" i="127"/>
  <c r="L10" i="127"/>
  <c r="M10" i="127"/>
  <c r="N10" i="127"/>
  <c r="L11" i="127"/>
  <c r="M11" i="127"/>
  <c r="N11" i="127"/>
  <c r="L12" i="127"/>
  <c r="M12" i="127"/>
  <c r="N12" i="127"/>
  <c r="L13" i="127"/>
  <c r="M13" i="127"/>
  <c r="N13" i="127"/>
  <c r="L14" i="127"/>
  <c r="M14" i="127"/>
  <c r="N14" i="127"/>
  <c r="L15" i="127"/>
  <c r="M15" i="127"/>
  <c r="N15" i="127"/>
  <c r="L16" i="127"/>
  <c r="M16" i="127"/>
  <c r="N16" i="127"/>
  <c r="L18" i="127"/>
  <c r="M18" i="127"/>
  <c r="N18" i="127"/>
  <c r="L19" i="127"/>
  <c r="M19" i="127"/>
  <c r="N19" i="127"/>
  <c r="L20" i="127"/>
  <c r="M20" i="127"/>
  <c r="N20" i="127"/>
  <c r="L21" i="127"/>
  <c r="M21" i="127"/>
  <c r="N21" i="127"/>
  <c r="L23" i="127"/>
  <c r="M23" i="127"/>
  <c r="N23" i="127"/>
  <c r="L24" i="127"/>
  <c r="M24" i="127"/>
  <c r="N24" i="127"/>
  <c r="L26" i="127"/>
  <c r="M26" i="127"/>
  <c r="N26" i="127"/>
  <c r="L27" i="127"/>
  <c r="M27" i="127"/>
  <c r="N27" i="127"/>
  <c r="L29" i="127"/>
  <c r="M29" i="127"/>
  <c r="N29" i="127"/>
  <c r="L30" i="127"/>
  <c r="M30" i="127"/>
  <c r="N30" i="127"/>
  <c r="L31" i="127"/>
  <c r="M31" i="127"/>
  <c r="N31" i="127"/>
  <c r="L33" i="127"/>
  <c r="M33" i="127"/>
  <c r="N33" i="127"/>
  <c r="L34" i="127"/>
  <c r="M34" i="127"/>
  <c r="N34" i="127"/>
  <c r="L36" i="127"/>
  <c r="M36" i="127"/>
  <c r="N36" i="127"/>
  <c r="L37" i="127"/>
  <c r="M37" i="127"/>
  <c r="N37" i="127"/>
  <c r="L38" i="127"/>
  <c r="M38" i="127"/>
  <c r="N38" i="127"/>
  <c r="L39" i="127"/>
  <c r="M39" i="127"/>
  <c r="N39" i="127"/>
  <c r="L40" i="127"/>
  <c r="M40" i="127"/>
  <c r="N40" i="127"/>
  <c r="L41" i="127"/>
  <c r="M41" i="127"/>
  <c r="N41" i="127"/>
  <c r="L43" i="127"/>
  <c r="M43" i="127"/>
  <c r="N43" i="127"/>
  <c r="L44" i="127"/>
  <c r="M44" i="127"/>
  <c r="N44" i="127"/>
  <c r="L45" i="127"/>
  <c r="M45" i="127"/>
  <c r="N45" i="127"/>
  <c r="L46" i="127"/>
  <c r="M46" i="127"/>
  <c r="N46" i="127"/>
  <c r="L47" i="127"/>
  <c r="M47" i="127"/>
  <c r="N47" i="127"/>
  <c r="L48" i="127"/>
  <c r="M48" i="127"/>
  <c r="N48" i="127"/>
  <c r="L49" i="127"/>
  <c r="M49" i="127"/>
  <c r="N49" i="127"/>
  <c r="L50" i="127"/>
  <c r="M50" i="127"/>
  <c r="N50" i="127"/>
  <c r="L51" i="127"/>
  <c r="M51" i="127"/>
  <c r="N51" i="127"/>
  <c r="L52" i="127"/>
  <c r="M52" i="127"/>
  <c r="N52" i="127"/>
  <c r="L54" i="127"/>
  <c r="M54" i="127"/>
  <c r="N54" i="127"/>
  <c r="L55" i="127"/>
  <c r="M55" i="127"/>
  <c r="N55" i="127"/>
  <c r="L56" i="127"/>
  <c r="M56" i="127"/>
  <c r="N56" i="127"/>
  <c r="L57" i="127"/>
  <c r="M57" i="127"/>
  <c r="N57" i="127"/>
  <c r="L58" i="127"/>
  <c r="M58" i="127"/>
  <c r="N58" i="127"/>
  <c r="L60" i="127"/>
  <c r="M60" i="127"/>
  <c r="N60" i="127"/>
  <c r="L61" i="127"/>
  <c r="M61" i="127"/>
  <c r="N61" i="127"/>
  <c r="L62" i="127"/>
  <c r="M62" i="127"/>
  <c r="N62" i="127"/>
  <c r="L63" i="127"/>
  <c r="M63" i="127"/>
  <c r="N63" i="127"/>
  <c r="L65" i="127"/>
  <c r="M65" i="127"/>
  <c r="N65" i="127"/>
  <c r="L66" i="127"/>
  <c r="M66" i="127"/>
  <c r="N66" i="127"/>
  <c r="L67" i="127"/>
  <c r="M67" i="127"/>
  <c r="N67" i="127"/>
  <c r="L69" i="127"/>
  <c r="M69" i="127"/>
  <c r="N69" i="127"/>
  <c r="L70" i="127"/>
  <c r="M70" i="127"/>
  <c r="N70" i="127"/>
  <c r="L71" i="127"/>
  <c r="M71" i="127"/>
  <c r="N71" i="127"/>
  <c r="L72" i="127"/>
  <c r="M72" i="127"/>
  <c r="N72" i="127"/>
  <c r="L73" i="127"/>
  <c r="M73" i="127"/>
  <c r="N73" i="127"/>
  <c r="L75" i="127"/>
  <c r="M75" i="127"/>
  <c r="N75" i="127"/>
  <c r="L76" i="127"/>
  <c r="M76" i="127"/>
  <c r="N76" i="127"/>
  <c r="L78" i="127"/>
  <c r="M78" i="127"/>
  <c r="N78" i="127"/>
  <c r="L79" i="127"/>
  <c r="M79" i="127"/>
  <c r="N79" i="127"/>
  <c r="L81" i="127"/>
  <c r="M81" i="127"/>
  <c r="N81" i="127"/>
  <c r="L82" i="127"/>
  <c r="M82" i="127"/>
  <c r="N82" i="127"/>
  <c r="L84" i="127"/>
  <c r="M84" i="127"/>
  <c r="N84" i="127"/>
  <c r="L85" i="127"/>
  <c r="M85" i="127"/>
  <c r="N85" i="127"/>
  <c r="L86" i="127"/>
  <c r="M86" i="127"/>
  <c r="N86" i="127"/>
  <c r="L87" i="127"/>
  <c r="M87" i="127"/>
  <c r="N87" i="127"/>
  <c r="L89" i="127"/>
  <c r="M89" i="127"/>
  <c r="N89" i="127"/>
  <c r="L90" i="127"/>
  <c r="M90" i="127"/>
  <c r="N90" i="127"/>
  <c r="L92" i="127"/>
  <c r="M92" i="127"/>
  <c r="N92" i="127"/>
  <c r="M6" i="127"/>
  <c r="N6" i="127"/>
  <c r="L6" i="127"/>
  <c r="G8" i="127"/>
  <c r="H8" i="127"/>
  <c r="I8" i="127"/>
  <c r="G9" i="127"/>
  <c r="H9" i="127"/>
  <c r="I9" i="127"/>
  <c r="G10" i="127"/>
  <c r="H10" i="127"/>
  <c r="I10" i="127"/>
  <c r="G11" i="127"/>
  <c r="H11" i="127"/>
  <c r="I11" i="127"/>
  <c r="G12" i="127"/>
  <c r="H12" i="127"/>
  <c r="I12" i="127"/>
  <c r="G13" i="127"/>
  <c r="H13" i="127"/>
  <c r="I13" i="127"/>
  <c r="G14" i="127"/>
  <c r="H14" i="127"/>
  <c r="I14" i="127"/>
  <c r="G15" i="127"/>
  <c r="H15" i="127"/>
  <c r="I15" i="127"/>
  <c r="G16" i="127"/>
  <c r="H16" i="127"/>
  <c r="I16" i="127"/>
  <c r="G18" i="127"/>
  <c r="H18" i="127"/>
  <c r="I18" i="127"/>
  <c r="G19" i="127"/>
  <c r="H19" i="127"/>
  <c r="I19" i="127"/>
  <c r="G20" i="127"/>
  <c r="H20" i="127"/>
  <c r="I20" i="127"/>
  <c r="G21" i="127"/>
  <c r="H21" i="127"/>
  <c r="I21" i="127"/>
  <c r="G23" i="127"/>
  <c r="H23" i="127"/>
  <c r="I23" i="127"/>
  <c r="G24" i="127"/>
  <c r="H24" i="127"/>
  <c r="I24" i="127"/>
  <c r="G26" i="127"/>
  <c r="H26" i="127"/>
  <c r="I26" i="127"/>
  <c r="G27" i="127"/>
  <c r="H27" i="127"/>
  <c r="I27" i="127"/>
  <c r="G29" i="127"/>
  <c r="H29" i="127"/>
  <c r="I29" i="127"/>
  <c r="G30" i="127"/>
  <c r="H30" i="127"/>
  <c r="I30" i="127"/>
  <c r="G31" i="127"/>
  <c r="H31" i="127"/>
  <c r="I31" i="127"/>
  <c r="G33" i="127"/>
  <c r="H33" i="127"/>
  <c r="I33" i="127"/>
  <c r="G34" i="127"/>
  <c r="H34" i="127"/>
  <c r="I34" i="127"/>
  <c r="G36" i="127"/>
  <c r="H36" i="127"/>
  <c r="I36" i="127"/>
  <c r="G37" i="127"/>
  <c r="H37" i="127"/>
  <c r="I37" i="127"/>
  <c r="G38" i="127"/>
  <c r="H38" i="127"/>
  <c r="I38" i="127"/>
  <c r="G39" i="127"/>
  <c r="H39" i="127"/>
  <c r="I39" i="127"/>
  <c r="G40" i="127"/>
  <c r="H40" i="127"/>
  <c r="I40" i="127"/>
  <c r="G41" i="127"/>
  <c r="H41" i="127"/>
  <c r="I41" i="127"/>
  <c r="G43" i="127"/>
  <c r="H43" i="127"/>
  <c r="I43" i="127"/>
  <c r="G44" i="127"/>
  <c r="H44" i="127"/>
  <c r="I44" i="127"/>
  <c r="G45" i="127"/>
  <c r="H45" i="127"/>
  <c r="I45" i="127"/>
  <c r="G46" i="127"/>
  <c r="H46" i="127"/>
  <c r="I46" i="127"/>
  <c r="G47" i="127"/>
  <c r="H47" i="127"/>
  <c r="I47" i="127"/>
  <c r="G48" i="127"/>
  <c r="H48" i="127"/>
  <c r="I48" i="127"/>
  <c r="G49" i="127"/>
  <c r="H49" i="127"/>
  <c r="I49" i="127"/>
  <c r="G50" i="127"/>
  <c r="H50" i="127"/>
  <c r="I50" i="127"/>
  <c r="G51" i="127"/>
  <c r="H51" i="127"/>
  <c r="I51" i="127"/>
  <c r="G52" i="127"/>
  <c r="H52" i="127"/>
  <c r="I52" i="127"/>
  <c r="G54" i="127"/>
  <c r="H54" i="127"/>
  <c r="I54" i="127"/>
  <c r="G55" i="127"/>
  <c r="H55" i="127"/>
  <c r="I55" i="127"/>
  <c r="G56" i="127"/>
  <c r="H56" i="127"/>
  <c r="I56" i="127"/>
  <c r="G57" i="127"/>
  <c r="H57" i="127"/>
  <c r="I57" i="127"/>
  <c r="G58" i="127"/>
  <c r="H58" i="127"/>
  <c r="I58" i="127"/>
  <c r="G60" i="127"/>
  <c r="H60" i="127"/>
  <c r="I60" i="127"/>
  <c r="G61" i="127"/>
  <c r="H61" i="127"/>
  <c r="I61" i="127"/>
  <c r="G62" i="127"/>
  <c r="H62" i="127"/>
  <c r="I62" i="127"/>
  <c r="G63" i="127"/>
  <c r="H63" i="127"/>
  <c r="I63" i="127"/>
  <c r="G65" i="127"/>
  <c r="H65" i="127"/>
  <c r="I65" i="127"/>
  <c r="G66" i="127"/>
  <c r="H66" i="127"/>
  <c r="I66" i="127"/>
  <c r="G67" i="127"/>
  <c r="H67" i="127"/>
  <c r="I67" i="127"/>
  <c r="G69" i="127"/>
  <c r="H69" i="127"/>
  <c r="I69" i="127"/>
  <c r="G70" i="127"/>
  <c r="H70" i="127"/>
  <c r="I70" i="127"/>
  <c r="G71" i="127"/>
  <c r="H71" i="127"/>
  <c r="I71" i="127"/>
  <c r="G72" i="127"/>
  <c r="H72" i="127"/>
  <c r="I72" i="127"/>
  <c r="G73" i="127"/>
  <c r="H73" i="127"/>
  <c r="I73" i="127"/>
  <c r="G75" i="127"/>
  <c r="H75" i="127"/>
  <c r="I75" i="127"/>
  <c r="G76" i="127"/>
  <c r="H76" i="127"/>
  <c r="I76" i="127"/>
  <c r="G78" i="127"/>
  <c r="H78" i="127"/>
  <c r="I78" i="127"/>
  <c r="G79" i="127"/>
  <c r="H79" i="127"/>
  <c r="I79" i="127"/>
  <c r="G81" i="127"/>
  <c r="H81" i="127"/>
  <c r="I81" i="127"/>
  <c r="G82" i="127"/>
  <c r="H82" i="127"/>
  <c r="I82" i="127"/>
  <c r="G84" i="127"/>
  <c r="H84" i="127"/>
  <c r="I84" i="127"/>
  <c r="G85" i="127"/>
  <c r="H85" i="127"/>
  <c r="I85" i="127"/>
  <c r="G86" i="127"/>
  <c r="H86" i="127"/>
  <c r="I86" i="127"/>
  <c r="G87" i="127"/>
  <c r="H87" i="127"/>
  <c r="I87" i="127"/>
  <c r="G89" i="127"/>
  <c r="H89" i="127"/>
  <c r="I89" i="127"/>
  <c r="G90" i="127"/>
  <c r="H90" i="127"/>
  <c r="I90" i="127"/>
  <c r="G92" i="127"/>
  <c r="H92" i="127"/>
  <c r="I92" i="127"/>
  <c r="H6" i="127"/>
  <c r="I6" i="127"/>
  <c r="G6" i="127"/>
  <c r="B8" i="127"/>
  <c r="C8" i="127"/>
  <c r="D8" i="127"/>
  <c r="B9" i="127"/>
  <c r="C9" i="127"/>
  <c r="D9" i="127"/>
  <c r="B10" i="127"/>
  <c r="C10" i="127"/>
  <c r="D10" i="127"/>
  <c r="B11" i="127"/>
  <c r="C11" i="127"/>
  <c r="D11" i="127"/>
  <c r="B12" i="127"/>
  <c r="C12" i="127"/>
  <c r="D12" i="127"/>
  <c r="B13" i="127"/>
  <c r="C13" i="127"/>
  <c r="D13" i="127"/>
  <c r="B14" i="127"/>
  <c r="C14" i="127"/>
  <c r="D14" i="127"/>
  <c r="B15" i="127"/>
  <c r="C15" i="127"/>
  <c r="D15" i="127"/>
  <c r="B16" i="127"/>
  <c r="C16" i="127"/>
  <c r="D16" i="127"/>
  <c r="B18" i="127"/>
  <c r="C18" i="127"/>
  <c r="D18" i="127"/>
  <c r="B19" i="127"/>
  <c r="C19" i="127"/>
  <c r="D19" i="127"/>
  <c r="B20" i="127"/>
  <c r="C20" i="127"/>
  <c r="D20" i="127"/>
  <c r="B21" i="127"/>
  <c r="C21" i="127"/>
  <c r="D21" i="127"/>
  <c r="B23" i="127"/>
  <c r="C23" i="127"/>
  <c r="D23" i="127"/>
  <c r="B24" i="127"/>
  <c r="C24" i="127"/>
  <c r="D24" i="127"/>
  <c r="B26" i="127"/>
  <c r="C26" i="127"/>
  <c r="D26" i="127"/>
  <c r="B27" i="127"/>
  <c r="C27" i="127"/>
  <c r="D27" i="127"/>
  <c r="B29" i="127"/>
  <c r="C29" i="127"/>
  <c r="D29" i="127"/>
  <c r="B30" i="127"/>
  <c r="C30" i="127"/>
  <c r="D30" i="127"/>
  <c r="B31" i="127"/>
  <c r="C31" i="127"/>
  <c r="D31" i="127"/>
  <c r="B33" i="127"/>
  <c r="C33" i="127"/>
  <c r="D33" i="127"/>
  <c r="B34" i="127"/>
  <c r="C34" i="127"/>
  <c r="D34" i="127"/>
  <c r="B36" i="127"/>
  <c r="C36" i="127"/>
  <c r="D36" i="127"/>
  <c r="B37" i="127"/>
  <c r="C37" i="127"/>
  <c r="D37" i="127"/>
  <c r="B38" i="127"/>
  <c r="C38" i="127"/>
  <c r="D38" i="127"/>
  <c r="B39" i="127"/>
  <c r="C39" i="127"/>
  <c r="D39" i="127"/>
  <c r="B40" i="127"/>
  <c r="C40" i="127"/>
  <c r="D40" i="127"/>
  <c r="B41" i="127"/>
  <c r="C41" i="127"/>
  <c r="D41" i="127"/>
  <c r="B43" i="127"/>
  <c r="C43" i="127"/>
  <c r="D43" i="127"/>
  <c r="B44" i="127"/>
  <c r="C44" i="127"/>
  <c r="D44" i="127"/>
  <c r="B45" i="127"/>
  <c r="C45" i="127"/>
  <c r="D45" i="127"/>
  <c r="B46" i="127"/>
  <c r="C46" i="127"/>
  <c r="D46" i="127"/>
  <c r="B47" i="127"/>
  <c r="C47" i="127"/>
  <c r="D47" i="127"/>
  <c r="B48" i="127"/>
  <c r="C48" i="127"/>
  <c r="D48" i="127"/>
  <c r="B49" i="127"/>
  <c r="C49" i="127"/>
  <c r="D49" i="127"/>
  <c r="B50" i="127"/>
  <c r="C50" i="127"/>
  <c r="D50" i="127"/>
  <c r="B51" i="127"/>
  <c r="C51" i="127"/>
  <c r="D51" i="127"/>
  <c r="B52" i="127"/>
  <c r="C52" i="127"/>
  <c r="D52" i="127"/>
  <c r="B54" i="127"/>
  <c r="C54" i="127"/>
  <c r="D54" i="127"/>
  <c r="B55" i="127"/>
  <c r="C55" i="127"/>
  <c r="D55" i="127"/>
  <c r="B56" i="127"/>
  <c r="C56" i="127"/>
  <c r="D56" i="127"/>
  <c r="B57" i="127"/>
  <c r="C57" i="127"/>
  <c r="D57" i="127"/>
  <c r="B58" i="127"/>
  <c r="C58" i="127"/>
  <c r="D58" i="127"/>
  <c r="B60" i="127"/>
  <c r="C60" i="127"/>
  <c r="D60" i="127"/>
  <c r="B61" i="127"/>
  <c r="C61" i="127"/>
  <c r="D61" i="127"/>
  <c r="B62" i="127"/>
  <c r="C62" i="127"/>
  <c r="D62" i="127"/>
  <c r="B63" i="127"/>
  <c r="C63" i="127"/>
  <c r="D63" i="127"/>
  <c r="B65" i="127"/>
  <c r="C65" i="127"/>
  <c r="D65" i="127"/>
  <c r="B66" i="127"/>
  <c r="C66" i="127"/>
  <c r="D66" i="127"/>
  <c r="B67" i="127"/>
  <c r="C67" i="127"/>
  <c r="D67" i="127"/>
  <c r="B69" i="127"/>
  <c r="C69" i="127"/>
  <c r="D69" i="127"/>
  <c r="B70" i="127"/>
  <c r="C70" i="127"/>
  <c r="D70" i="127"/>
  <c r="B71" i="127"/>
  <c r="C71" i="127"/>
  <c r="D71" i="127"/>
  <c r="B72" i="127"/>
  <c r="C72" i="127"/>
  <c r="D72" i="127"/>
  <c r="B73" i="127"/>
  <c r="C73" i="127"/>
  <c r="D73" i="127"/>
  <c r="B75" i="127"/>
  <c r="C75" i="127"/>
  <c r="D75" i="127"/>
  <c r="B76" i="127"/>
  <c r="C76" i="127"/>
  <c r="D76" i="127"/>
  <c r="B78" i="127"/>
  <c r="C78" i="127"/>
  <c r="D78" i="127"/>
  <c r="B79" i="127"/>
  <c r="C79" i="127"/>
  <c r="D79" i="127"/>
  <c r="B81" i="127"/>
  <c r="C81" i="127"/>
  <c r="D81" i="127"/>
  <c r="B82" i="127"/>
  <c r="C82" i="127"/>
  <c r="D82" i="127"/>
  <c r="B84" i="127"/>
  <c r="C84" i="127"/>
  <c r="D84" i="127"/>
  <c r="B85" i="127"/>
  <c r="C85" i="127"/>
  <c r="D85" i="127"/>
  <c r="B86" i="127"/>
  <c r="C86" i="127"/>
  <c r="D86" i="127"/>
  <c r="B87" i="127"/>
  <c r="C87" i="127"/>
  <c r="D87" i="127"/>
  <c r="B89" i="127"/>
  <c r="C89" i="127"/>
  <c r="D89" i="127"/>
  <c r="B90" i="127"/>
  <c r="C90" i="127"/>
  <c r="D90" i="127"/>
  <c r="B92" i="127"/>
  <c r="C92" i="127"/>
  <c r="D92" i="127"/>
  <c r="C6" i="127"/>
  <c r="D6" i="127"/>
  <c r="B6" i="127"/>
  <c r="L8" i="123"/>
  <c r="M8" i="123"/>
  <c r="N8" i="123"/>
  <c r="L9" i="123"/>
  <c r="M9" i="123"/>
  <c r="N9" i="123"/>
  <c r="L10" i="123"/>
  <c r="M10" i="123"/>
  <c r="N10" i="123"/>
  <c r="L11" i="123"/>
  <c r="M11" i="123"/>
  <c r="N11" i="123"/>
  <c r="L12" i="123"/>
  <c r="M12" i="123"/>
  <c r="N12" i="123"/>
  <c r="L13" i="123"/>
  <c r="M13" i="123"/>
  <c r="N13" i="123"/>
  <c r="L14" i="123"/>
  <c r="M14" i="123"/>
  <c r="N14" i="123"/>
  <c r="L15" i="123"/>
  <c r="M15" i="123"/>
  <c r="N15" i="123"/>
  <c r="L16" i="123"/>
  <c r="M16" i="123"/>
  <c r="N16" i="123"/>
  <c r="L18" i="123"/>
  <c r="M18" i="123"/>
  <c r="N18" i="123"/>
  <c r="L19" i="123"/>
  <c r="M19" i="123"/>
  <c r="N19" i="123"/>
  <c r="L20" i="123"/>
  <c r="M20" i="123"/>
  <c r="N20" i="123"/>
  <c r="L21" i="123"/>
  <c r="M21" i="123"/>
  <c r="N21" i="123"/>
  <c r="L23" i="123"/>
  <c r="M23" i="123"/>
  <c r="N23" i="123"/>
  <c r="L24" i="123"/>
  <c r="M24" i="123"/>
  <c r="N24" i="123"/>
  <c r="L25" i="123"/>
  <c r="M25" i="123"/>
  <c r="N25" i="123"/>
  <c r="L26" i="123"/>
  <c r="M26" i="123"/>
  <c r="N26" i="123"/>
  <c r="L27" i="123"/>
  <c r="M27" i="123"/>
  <c r="N27" i="123"/>
  <c r="L29" i="123"/>
  <c r="M29" i="123"/>
  <c r="N29" i="123"/>
  <c r="L30" i="123"/>
  <c r="M30" i="123"/>
  <c r="N30" i="123"/>
  <c r="L31" i="123"/>
  <c r="M31" i="123"/>
  <c r="N31" i="123"/>
  <c r="L33" i="123"/>
  <c r="M33" i="123"/>
  <c r="N33" i="123"/>
  <c r="L34" i="123"/>
  <c r="M34" i="123"/>
  <c r="N34" i="123"/>
  <c r="L36" i="123"/>
  <c r="M36" i="123"/>
  <c r="N36" i="123"/>
  <c r="L37" i="123"/>
  <c r="M37" i="123"/>
  <c r="N37" i="123"/>
  <c r="L38" i="123"/>
  <c r="M38" i="123"/>
  <c r="N38" i="123"/>
  <c r="L39" i="123"/>
  <c r="M39" i="123"/>
  <c r="N39" i="123"/>
  <c r="L40" i="123"/>
  <c r="M40" i="123"/>
  <c r="N40" i="123"/>
  <c r="L41" i="123"/>
  <c r="M41" i="123"/>
  <c r="N41" i="123"/>
  <c r="L43" i="123"/>
  <c r="M43" i="123"/>
  <c r="N43" i="123"/>
  <c r="L44" i="123"/>
  <c r="M44" i="123"/>
  <c r="N44" i="123"/>
  <c r="L45" i="123"/>
  <c r="M45" i="123"/>
  <c r="N45" i="123"/>
  <c r="L46" i="123"/>
  <c r="M46" i="123"/>
  <c r="N46" i="123"/>
  <c r="L47" i="123"/>
  <c r="M47" i="123"/>
  <c r="N47" i="123"/>
  <c r="L48" i="123"/>
  <c r="M48" i="123"/>
  <c r="N48" i="123"/>
  <c r="L49" i="123"/>
  <c r="M49" i="123"/>
  <c r="N49" i="123"/>
  <c r="L50" i="123"/>
  <c r="M50" i="123"/>
  <c r="N50" i="123"/>
  <c r="L51" i="123"/>
  <c r="M51" i="123"/>
  <c r="N51" i="123"/>
  <c r="L52" i="123"/>
  <c r="M52" i="123"/>
  <c r="N52" i="123"/>
  <c r="L54" i="123"/>
  <c r="M54" i="123"/>
  <c r="N54" i="123"/>
  <c r="L55" i="123"/>
  <c r="M55" i="123"/>
  <c r="N55" i="123"/>
  <c r="L56" i="123"/>
  <c r="M56" i="123"/>
  <c r="N56" i="123"/>
  <c r="L57" i="123"/>
  <c r="M57" i="123"/>
  <c r="N57" i="123"/>
  <c r="L58" i="123"/>
  <c r="M58" i="123"/>
  <c r="N58" i="123"/>
  <c r="L60" i="123"/>
  <c r="M60" i="123"/>
  <c r="N60" i="123"/>
  <c r="L61" i="123"/>
  <c r="M61" i="123"/>
  <c r="N61" i="123"/>
  <c r="L62" i="123"/>
  <c r="M62" i="123"/>
  <c r="N62" i="123"/>
  <c r="L63" i="123"/>
  <c r="M63" i="123"/>
  <c r="N63" i="123"/>
  <c r="L65" i="123"/>
  <c r="M65" i="123"/>
  <c r="N65" i="123"/>
  <c r="L66" i="123"/>
  <c r="M66" i="123"/>
  <c r="N66" i="123"/>
  <c r="L67" i="123"/>
  <c r="M67" i="123"/>
  <c r="N67" i="123"/>
  <c r="L69" i="123"/>
  <c r="M69" i="123"/>
  <c r="N69" i="123"/>
  <c r="L70" i="123"/>
  <c r="M70" i="123"/>
  <c r="N70" i="123"/>
  <c r="L71" i="123"/>
  <c r="M71" i="123"/>
  <c r="N71" i="123"/>
  <c r="L72" i="123"/>
  <c r="M72" i="123"/>
  <c r="N72" i="123"/>
  <c r="L73" i="123"/>
  <c r="M73" i="123"/>
  <c r="N73" i="123"/>
  <c r="L75" i="123"/>
  <c r="M75" i="123"/>
  <c r="N75" i="123"/>
  <c r="L76" i="123"/>
  <c r="M76" i="123"/>
  <c r="N76" i="123"/>
  <c r="L78" i="123"/>
  <c r="M78" i="123"/>
  <c r="N78" i="123"/>
  <c r="L79" i="123"/>
  <c r="M79" i="123"/>
  <c r="N79" i="123"/>
  <c r="L81" i="123"/>
  <c r="M81" i="123"/>
  <c r="N81" i="123"/>
  <c r="L82" i="123"/>
  <c r="M82" i="123"/>
  <c r="N82" i="123"/>
  <c r="L84" i="123"/>
  <c r="M84" i="123"/>
  <c r="N84" i="123"/>
  <c r="L85" i="123"/>
  <c r="M85" i="123"/>
  <c r="N85" i="123"/>
  <c r="L86" i="123"/>
  <c r="M86" i="123"/>
  <c r="N86" i="123"/>
  <c r="L87" i="123"/>
  <c r="M87" i="123"/>
  <c r="N87" i="123"/>
  <c r="L89" i="123"/>
  <c r="M89" i="123"/>
  <c r="N89" i="123"/>
  <c r="L90" i="123"/>
  <c r="M90" i="123"/>
  <c r="N90" i="123"/>
  <c r="L92" i="123"/>
  <c r="M92" i="123"/>
  <c r="N92" i="123"/>
  <c r="M6" i="123"/>
  <c r="N6" i="123"/>
  <c r="L6" i="123"/>
  <c r="G8" i="123"/>
  <c r="H8" i="123"/>
  <c r="I8" i="123"/>
  <c r="G9" i="123"/>
  <c r="H9" i="123"/>
  <c r="I9" i="123"/>
  <c r="G10" i="123"/>
  <c r="H10" i="123"/>
  <c r="I10" i="123"/>
  <c r="G11" i="123"/>
  <c r="H11" i="123"/>
  <c r="I11" i="123"/>
  <c r="G12" i="123"/>
  <c r="H12" i="123"/>
  <c r="I12" i="123"/>
  <c r="G13" i="123"/>
  <c r="H13" i="123"/>
  <c r="I13" i="123"/>
  <c r="G14" i="123"/>
  <c r="H14" i="123"/>
  <c r="I14" i="123"/>
  <c r="G15" i="123"/>
  <c r="H15" i="123"/>
  <c r="I15" i="123"/>
  <c r="G16" i="123"/>
  <c r="H16" i="123"/>
  <c r="I16" i="123"/>
  <c r="G18" i="123"/>
  <c r="H18" i="123"/>
  <c r="I18" i="123"/>
  <c r="G19" i="123"/>
  <c r="H19" i="123"/>
  <c r="I19" i="123"/>
  <c r="G20" i="123"/>
  <c r="H20" i="123"/>
  <c r="I20" i="123"/>
  <c r="G21" i="123"/>
  <c r="H21" i="123"/>
  <c r="I21" i="123"/>
  <c r="G23" i="123"/>
  <c r="H23" i="123"/>
  <c r="I23" i="123"/>
  <c r="G24" i="123"/>
  <c r="H24" i="123"/>
  <c r="I24" i="123"/>
  <c r="G25" i="123"/>
  <c r="H25" i="123"/>
  <c r="I25" i="123"/>
  <c r="G26" i="123"/>
  <c r="H26" i="123"/>
  <c r="I26" i="123"/>
  <c r="G27" i="123"/>
  <c r="H27" i="123"/>
  <c r="I27" i="123"/>
  <c r="G29" i="123"/>
  <c r="H29" i="123"/>
  <c r="I29" i="123"/>
  <c r="G30" i="123"/>
  <c r="H30" i="123"/>
  <c r="I30" i="123"/>
  <c r="G31" i="123"/>
  <c r="H31" i="123"/>
  <c r="I31" i="123"/>
  <c r="G33" i="123"/>
  <c r="H33" i="123"/>
  <c r="I33" i="123"/>
  <c r="G34" i="123"/>
  <c r="H34" i="123"/>
  <c r="I34" i="123"/>
  <c r="G36" i="123"/>
  <c r="H36" i="123"/>
  <c r="I36" i="123"/>
  <c r="G37" i="123"/>
  <c r="H37" i="123"/>
  <c r="I37" i="123"/>
  <c r="G38" i="123"/>
  <c r="H38" i="123"/>
  <c r="I38" i="123"/>
  <c r="G39" i="123"/>
  <c r="H39" i="123"/>
  <c r="I39" i="123"/>
  <c r="G40" i="123"/>
  <c r="H40" i="123"/>
  <c r="I40" i="123"/>
  <c r="G41" i="123"/>
  <c r="H41" i="123"/>
  <c r="I41" i="123"/>
  <c r="G43" i="123"/>
  <c r="H43" i="123"/>
  <c r="I43" i="123"/>
  <c r="G44" i="123"/>
  <c r="H44" i="123"/>
  <c r="I44" i="123"/>
  <c r="G45" i="123"/>
  <c r="H45" i="123"/>
  <c r="I45" i="123"/>
  <c r="G46" i="123"/>
  <c r="H46" i="123"/>
  <c r="I46" i="123"/>
  <c r="G47" i="123"/>
  <c r="H47" i="123"/>
  <c r="I47" i="123"/>
  <c r="G48" i="123"/>
  <c r="H48" i="123"/>
  <c r="I48" i="123"/>
  <c r="G49" i="123"/>
  <c r="H49" i="123"/>
  <c r="I49" i="123"/>
  <c r="G50" i="123"/>
  <c r="H50" i="123"/>
  <c r="I50" i="123"/>
  <c r="G51" i="123"/>
  <c r="H51" i="123"/>
  <c r="I51" i="123"/>
  <c r="G52" i="123"/>
  <c r="H52" i="123"/>
  <c r="I52" i="123"/>
  <c r="G54" i="123"/>
  <c r="H54" i="123"/>
  <c r="I54" i="123"/>
  <c r="G55" i="123"/>
  <c r="H55" i="123"/>
  <c r="I55" i="123"/>
  <c r="G56" i="123"/>
  <c r="H56" i="123"/>
  <c r="I56" i="123"/>
  <c r="G57" i="123"/>
  <c r="H57" i="123"/>
  <c r="I57" i="123"/>
  <c r="G58" i="123"/>
  <c r="H58" i="123"/>
  <c r="I58" i="123"/>
  <c r="G60" i="123"/>
  <c r="H60" i="123"/>
  <c r="I60" i="123"/>
  <c r="G61" i="123"/>
  <c r="H61" i="123"/>
  <c r="I61" i="123"/>
  <c r="G62" i="123"/>
  <c r="H62" i="123"/>
  <c r="I62" i="123"/>
  <c r="G63" i="123"/>
  <c r="H63" i="123"/>
  <c r="I63" i="123"/>
  <c r="G65" i="123"/>
  <c r="H65" i="123"/>
  <c r="I65" i="123"/>
  <c r="G66" i="123"/>
  <c r="H66" i="123"/>
  <c r="I66" i="123"/>
  <c r="G67" i="123"/>
  <c r="H67" i="123"/>
  <c r="I67" i="123"/>
  <c r="G69" i="123"/>
  <c r="H69" i="123"/>
  <c r="I69" i="123"/>
  <c r="G70" i="123"/>
  <c r="H70" i="123"/>
  <c r="I70" i="123"/>
  <c r="G71" i="123"/>
  <c r="H71" i="123"/>
  <c r="I71" i="123"/>
  <c r="G72" i="123"/>
  <c r="H72" i="123"/>
  <c r="I72" i="123"/>
  <c r="G73" i="123"/>
  <c r="H73" i="123"/>
  <c r="I73" i="123"/>
  <c r="G75" i="123"/>
  <c r="H75" i="123"/>
  <c r="I75" i="123"/>
  <c r="G76" i="123"/>
  <c r="H76" i="123"/>
  <c r="I76" i="123"/>
  <c r="G78" i="123"/>
  <c r="H78" i="123"/>
  <c r="I78" i="123"/>
  <c r="G79" i="123"/>
  <c r="H79" i="123"/>
  <c r="I79" i="123"/>
  <c r="G81" i="123"/>
  <c r="H81" i="123"/>
  <c r="I81" i="123"/>
  <c r="G82" i="123"/>
  <c r="H82" i="123"/>
  <c r="I82" i="123"/>
  <c r="G84" i="123"/>
  <c r="H84" i="123"/>
  <c r="I84" i="123"/>
  <c r="G85" i="123"/>
  <c r="H85" i="123"/>
  <c r="I85" i="123"/>
  <c r="G86" i="123"/>
  <c r="H86" i="123"/>
  <c r="I86" i="123"/>
  <c r="G87" i="123"/>
  <c r="H87" i="123"/>
  <c r="I87" i="123"/>
  <c r="G89" i="123"/>
  <c r="H89" i="123"/>
  <c r="I89" i="123"/>
  <c r="G90" i="123"/>
  <c r="H90" i="123"/>
  <c r="I90" i="123"/>
  <c r="G92" i="123"/>
  <c r="H92" i="123"/>
  <c r="I92" i="123"/>
  <c r="H6" i="123"/>
  <c r="I6" i="123"/>
  <c r="G6" i="123"/>
  <c r="B8" i="123"/>
  <c r="C8" i="123"/>
  <c r="D8" i="123"/>
  <c r="B9" i="123"/>
  <c r="C9" i="123"/>
  <c r="D9" i="123"/>
  <c r="B10" i="123"/>
  <c r="C10" i="123"/>
  <c r="D10" i="123"/>
  <c r="B11" i="123"/>
  <c r="C11" i="123"/>
  <c r="D11" i="123"/>
  <c r="B12" i="123"/>
  <c r="C12" i="123"/>
  <c r="D12" i="123"/>
  <c r="B13" i="123"/>
  <c r="C13" i="123"/>
  <c r="D13" i="123"/>
  <c r="B14" i="123"/>
  <c r="C14" i="123"/>
  <c r="D14" i="123"/>
  <c r="B15" i="123"/>
  <c r="C15" i="123"/>
  <c r="D15" i="123"/>
  <c r="B16" i="123"/>
  <c r="C16" i="123"/>
  <c r="D16" i="123"/>
  <c r="B18" i="123"/>
  <c r="C18" i="123"/>
  <c r="D18" i="123"/>
  <c r="B19" i="123"/>
  <c r="C19" i="123"/>
  <c r="D19" i="123"/>
  <c r="B20" i="123"/>
  <c r="C20" i="123"/>
  <c r="D20" i="123"/>
  <c r="B21" i="123"/>
  <c r="C21" i="123"/>
  <c r="D21" i="123"/>
  <c r="B23" i="123"/>
  <c r="C23" i="123"/>
  <c r="D23" i="123"/>
  <c r="B24" i="123"/>
  <c r="C24" i="123"/>
  <c r="D24" i="123"/>
  <c r="B25" i="123"/>
  <c r="C25" i="123"/>
  <c r="D25" i="123"/>
  <c r="B26" i="123"/>
  <c r="C26" i="123"/>
  <c r="D26" i="123"/>
  <c r="B27" i="123"/>
  <c r="C27" i="123"/>
  <c r="D27" i="123"/>
  <c r="B29" i="123"/>
  <c r="C29" i="123"/>
  <c r="D29" i="123"/>
  <c r="B30" i="123"/>
  <c r="C30" i="123"/>
  <c r="D30" i="123"/>
  <c r="B31" i="123"/>
  <c r="C31" i="123"/>
  <c r="D31" i="123"/>
  <c r="B33" i="123"/>
  <c r="C33" i="123"/>
  <c r="D33" i="123"/>
  <c r="B34" i="123"/>
  <c r="C34" i="123"/>
  <c r="D34" i="123"/>
  <c r="B36" i="123"/>
  <c r="C36" i="123"/>
  <c r="D36" i="123"/>
  <c r="B37" i="123"/>
  <c r="C37" i="123"/>
  <c r="D37" i="123"/>
  <c r="B38" i="123"/>
  <c r="C38" i="123"/>
  <c r="D38" i="123"/>
  <c r="B39" i="123"/>
  <c r="C39" i="123"/>
  <c r="D39" i="123"/>
  <c r="B40" i="123"/>
  <c r="C40" i="123"/>
  <c r="D40" i="123"/>
  <c r="B41" i="123"/>
  <c r="C41" i="123"/>
  <c r="D41" i="123"/>
  <c r="B43" i="123"/>
  <c r="C43" i="123"/>
  <c r="D43" i="123"/>
  <c r="B44" i="123"/>
  <c r="C44" i="123"/>
  <c r="D44" i="123"/>
  <c r="B45" i="123"/>
  <c r="C45" i="123"/>
  <c r="D45" i="123"/>
  <c r="B46" i="123"/>
  <c r="C46" i="123"/>
  <c r="D46" i="123"/>
  <c r="B47" i="123"/>
  <c r="C47" i="123"/>
  <c r="D47" i="123"/>
  <c r="B48" i="123"/>
  <c r="C48" i="123"/>
  <c r="D48" i="123"/>
  <c r="B49" i="123"/>
  <c r="C49" i="123"/>
  <c r="D49" i="123"/>
  <c r="B50" i="123"/>
  <c r="C50" i="123"/>
  <c r="D50" i="123"/>
  <c r="B51" i="123"/>
  <c r="C51" i="123"/>
  <c r="D51" i="123"/>
  <c r="B52" i="123"/>
  <c r="C52" i="123"/>
  <c r="D52" i="123"/>
  <c r="B54" i="123"/>
  <c r="C54" i="123"/>
  <c r="D54" i="123"/>
  <c r="B55" i="123"/>
  <c r="C55" i="123"/>
  <c r="D55" i="123"/>
  <c r="B56" i="123"/>
  <c r="C56" i="123"/>
  <c r="D56" i="123"/>
  <c r="B57" i="123"/>
  <c r="C57" i="123"/>
  <c r="D57" i="123"/>
  <c r="B58" i="123"/>
  <c r="C58" i="123"/>
  <c r="D58" i="123"/>
  <c r="B60" i="123"/>
  <c r="C60" i="123"/>
  <c r="D60" i="123"/>
  <c r="B61" i="123"/>
  <c r="C61" i="123"/>
  <c r="D61" i="123"/>
  <c r="B62" i="123"/>
  <c r="C62" i="123"/>
  <c r="D62" i="123"/>
  <c r="B63" i="123"/>
  <c r="C63" i="123"/>
  <c r="D63" i="123"/>
  <c r="B65" i="123"/>
  <c r="C65" i="123"/>
  <c r="D65" i="123"/>
  <c r="B66" i="123"/>
  <c r="C66" i="123"/>
  <c r="D66" i="123"/>
  <c r="B67" i="123"/>
  <c r="C67" i="123"/>
  <c r="D67" i="123"/>
  <c r="B69" i="123"/>
  <c r="C69" i="123"/>
  <c r="D69" i="123"/>
  <c r="B70" i="123"/>
  <c r="C70" i="123"/>
  <c r="D70" i="123"/>
  <c r="B71" i="123"/>
  <c r="C71" i="123"/>
  <c r="D71" i="123"/>
  <c r="B72" i="123"/>
  <c r="C72" i="123"/>
  <c r="D72" i="123"/>
  <c r="B73" i="123"/>
  <c r="C73" i="123"/>
  <c r="D73" i="123"/>
  <c r="B75" i="123"/>
  <c r="C75" i="123"/>
  <c r="D75" i="123"/>
  <c r="B76" i="123"/>
  <c r="C76" i="123"/>
  <c r="D76" i="123"/>
  <c r="B78" i="123"/>
  <c r="C78" i="123"/>
  <c r="D78" i="123"/>
  <c r="B79" i="123"/>
  <c r="C79" i="123"/>
  <c r="D79" i="123"/>
  <c r="B81" i="123"/>
  <c r="C81" i="123"/>
  <c r="D81" i="123"/>
  <c r="B82" i="123"/>
  <c r="C82" i="123"/>
  <c r="D82" i="123"/>
  <c r="B84" i="123"/>
  <c r="C84" i="123"/>
  <c r="D84" i="123"/>
  <c r="B85" i="123"/>
  <c r="C85" i="123"/>
  <c r="D85" i="123"/>
  <c r="B86" i="123"/>
  <c r="C86" i="123"/>
  <c r="D86" i="123"/>
  <c r="B87" i="123"/>
  <c r="C87" i="123"/>
  <c r="D87" i="123"/>
  <c r="B89" i="123"/>
  <c r="C89" i="123"/>
  <c r="D89" i="123"/>
  <c r="B90" i="123"/>
  <c r="C90" i="123"/>
  <c r="D90" i="123"/>
  <c r="B92" i="123"/>
  <c r="C92" i="123"/>
  <c r="D92" i="123"/>
  <c r="C6" i="123"/>
  <c r="D6" i="123"/>
  <c r="B6" i="123"/>
  <c r="L8" i="119"/>
  <c r="M8" i="119"/>
  <c r="N8" i="119"/>
  <c r="L9" i="119"/>
  <c r="M9" i="119"/>
  <c r="N9" i="119"/>
  <c r="L10" i="119"/>
  <c r="M10" i="119"/>
  <c r="N10" i="119"/>
  <c r="L11" i="119"/>
  <c r="M11" i="119"/>
  <c r="N11" i="119"/>
  <c r="L12" i="119"/>
  <c r="M12" i="119"/>
  <c r="N12" i="119"/>
  <c r="L13" i="119"/>
  <c r="M13" i="119"/>
  <c r="N13" i="119"/>
  <c r="L14" i="119"/>
  <c r="M14" i="119"/>
  <c r="N14" i="119"/>
  <c r="L15" i="119"/>
  <c r="M15" i="119"/>
  <c r="N15" i="119"/>
  <c r="L16" i="119"/>
  <c r="M16" i="119"/>
  <c r="N16" i="119"/>
  <c r="L18" i="119"/>
  <c r="M18" i="119"/>
  <c r="N18" i="119"/>
  <c r="L19" i="119"/>
  <c r="M19" i="119"/>
  <c r="N19" i="119"/>
  <c r="L20" i="119"/>
  <c r="M20" i="119"/>
  <c r="N20" i="119"/>
  <c r="L21" i="119"/>
  <c r="M21" i="119"/>
  <c r="N21" i="119"/>
  <c r="L23" i="119"/>
  <c r="M23" i="119"/>
  <c r="N23" i="119"/>
  <c r="L24" i="119"/>
  <c r="M24" i="119"/>
  <c r="N24" i="119"/>
  <c r="L26" i="119"/>
  <c r="M26" i="119"/>
  <c r="N26" i="119"/>
  <c r="L27" i="119"/>
  <c r="M27" i="119"/>
  <c r="N27" i="119"/>
  <c r="L29" i="119"/>
  <c r="M29" i="119"/>
  <c r="N29" i="119"/>
  <c r="L30" i="119"/>
  <c r="M30" i="119"/>
  <c r="N30" i="119"/>
  <c r="L31" i="119"/>
  <c r="M31" i="119"/>
  <c r="N31" i="119"/>
  <c r="L33" i="119"/>
  <c r="M33" i="119"/>
  <c r="N33" i="119"/>
  <c r="L34" i="119"/>
  <c r="M34" i="119"/>
  <c r="N34" i="119"/>
  <c r="L36" i="119"/>
  <c r="M36" i="119"/>
  <c r="N36" i="119"/>
  <c r="N38" i="119"/>
  <c r="L43" i="119"/>
  <c r="M43" i="119"/>
  <c r="N43" i="119"/>
  <c r="L44" i="119"/>
  <c r="M44" i="119"/>
  <c r="N44" i="119"/>
  <c r="L45" i="119"/>
  <c r="M45" i="119"/>
  <c r="N45" i="119"/>
  <c r="L46" i="119"/>
  <c r="M46" i="119"/>
  <c r="N46" i="119"/>
  <c r="L47" i="119"/>
  <c r="M47" i="119"/>
  <c r="N47" i="119"/>
  <c r="L48" i="119"/>
  <c r="M48" i="119"/>
  <c r="N48" i="119"/>
  <c r="L49" i="119"/>
  <c r="M49" i="119"/>
  <c r="N49" i="119"/>
  <c r="L50" i="119"/>
  <c r="M50" i="119"/>
  <c r="N50" i="119"/>
  <c r="L51" i="119"/>
  <c r="M51" i="119"/>
  <c r="N51" i="119"/>
  <c r="L52" i="119"/>
  <c r="M52" i="119"/>
  <c r="N52" i="119"/>
  <c r="L54" i="119"/>
  <c r="M54" i="119"/>
  <c r="N54" i="119"/>
  <c r="L55" i="119"/>
  <c r="M55" i="119"/>
  <c r="N55" i="119"/>
  <c r="L56" i="119"/>
  <c r="M56" i="119"/>
  <c r="N56" i="119"/>
  <c r="L57" i="119"/>
  <c r="M57" i="119"/>
  <c r="N57" i="119"/>
  <c r="L58" i="119"/>
  <c r="M58" i="119"/>
  <c r="N58" i="119"/>
  <c r="L60" i="119"/>
  <c r="M60" i="119"/>
  <c r="N60" i="119"/>
  <c r="L61" i="119"/>
  <c r="M61" i="119"/>
  <c r="N61" i="119"/>
  <c r="L62" i="119"/>
  <c r="M62" i="119"/>
  <c r="N62" i="119"/>
  <c r="L63" i="119"/>
  <c r="M63" i="119"/>
  <c r="N63" i="119"/>
  <c r="L65" i="119"/>
  <c r="M65" i="119"/>
  <c r="N65" i="119"/>
  <c r="L66" i="119"/>
  <c r="M66" i="119"/>
  <c r="N66" i="119"/>
  <c r="L67" i="119"/>
  <c r="M67" i="119"/>
  <c r="N67" i="119"/>
  <c r="L69" i="119"/>
  <c r="M69" i="119"/>
  <c r="N69" i="119"/>
  <c r="L70" i="119"/>
  <c r="M70" i="119"/>
  <c r="N70" i="119"/>
  <c r="L71" i="119"/>
  <c r="M71" i="119"/>
  <c r="N71" i="119"/>
  <c r="L72" i="119"/>
  <c r="M72" i="119"/>
  <c r="N72" i="119"/>
  <c r="L73" i="119"/>
  <c r="M73" i="119"/>
  <c r="N73" i="119"/>
  <c r="L75" i="119"/>
  <c r="M75" i="119"/>
  <c r="N75" i="119"/>
  <c r="L76" i="119"/>
  <c r="M76" i="119"/>
  <c r="N76" i="119"/>
  <c r="L78" i="119"/>
  <c r="M78" i="119"/>
  <c r="N78" i="119"/>
  <c r="L79" i="119"/>
  <c r="M79" i="119"/>
  <c r="N79" i="119"/>
  <c r="L81" i="119"/>
  <c r="M81" i="119"/>
  <c r="N81" i="119"/>
  <c r="L82" i="119"/>
  <c r="M82" i="119"/>
  <c r="N82" i="119"/>
  <c r="L84" i="119"/>
  <c r="M84" i="119"/>
  <c r="N84" i="119"/>
  <c r="L85" i="119"/>
  <c r="M85" i="119"/>
  <c r="N85" i="119"/>
  <c r="L86" i="119"/>
  <c r="M86" i="119"/>
  <c r="N86" i="119"/>
  <c r="L87" i="119"/>
  <c r="M87" i="119"/>
  <c r="N87" i="119"/>
  <c r="L89" i="119"/>
  <c r="M89" i="119"/>
  <c r="N89" i="119"/>
  <c r="L90" i="119"/>
  <c r="M90" i="119"/>
  <c r="N90" i="119"/>
  <c r="L92" i="119"/>
  <c r="M92" i="119"/>
  <c r="N92" i="119"/>
  <c r="M6" i="119"/>
  <c r="N6" i="119"/>
  <c r="L6" i="119"/>
  <c r="G8" i="119"/>
  <c r="H8" i="119"/>
  <c r="I8" i="119"/>
  <c r="G9" i="119"/>
  <c r="H9" i="119"/>
  <c r="I9" i="119"/>
  <c r="G10" i="119"/>
  <c r="H10" i="119"/>
  <c r="I10" i="119"/>
  <c r="G11" i="119"/>
  <c r="H11" i="119"/>
  <c r="I11" i="119"/>
  <c r="G12" i="119"/>
  <c r="H12" i="119"/>
  <c r="I12" i="119"/>
  <c r="G13" i="119"/>
  <c r="H13" i="119"/>
  <c r="I13" i="119"/>
  <c r="G14" i="119"/>
  <c r="H14" i="119"/>
  <c r="I14" i="119"/>
  <c r="G15" i="119"/>
  <c r="H15" i="119"/>
  <c r="I15" i="119"/>
  <c r="G16" i="119"/>
  <c r="H16" i="119"/>
  <c r="I16" i="119"/>
  <c r="G18" i="119"/>
  <c r="H18" i="119"/>
  <c r="I18" i="119"/>
  <c r="G19" i="119"/>
  <c r="H19" i="119"/>
  <c r="I19" i="119"/>
  <c r="G20" i="119"/>
  <c r="H20" i="119"/>
  <c r="I20" i="119"/>
  <c r="G21" i="119"/>
  <c r="H21" i="119"/>
  <c r="I21" i="119"/>
  <c r="G23" i="119"/>
  <c r="H23" i="119"/>
  <c r="I23" i="119"/>
  <c r="G24" i="119"/>
  <c r="H24" i="119"/>
  <c r="I24" i="119"/>
  <c r="G26" i="119"/>
  <c r="H26" i="119"/>
  <c r="I26" i="119"/>
  <c r="G27" i="119"/>
  <c r="H27" i="119"/>
  <c r="I27" i="119"/>
  <c r="G29" i="119"/>
  <c r="H29" i="119"/>
  <c r="I29" i="119"/>
  <c r="G30" i="119"/>
  <c r="H30" i="119"/>
  <c r="I30" i="119"/>
  <c r="G31" i="119"/>
  <c r="H31" i="119"/>
  <c r="I31" i="119"/>
  <c r="G33" i="119"/>
  <c r="H33" i="119"/>
  <c r="I33" i="119"/>
  <c r="G34" i="119"/>
  <c r="H34" i="119"/>
  <c r="I34" i="119"/>
  <c r="G36" i="119"/>
  <c r="H36" i="119"/>
  <c r="I36" i="119"/>
  <c r="G37" i="119"/>
  <c r="H37" i="119"/>
  <c r="I37" i="119"/>
  <c r="G38" i="119"/>
  <c r="H38" i="119"/>
  <c r="I38" i="119"/>
  <c r="G39" i="119"/>
  <c r="H39" i="119"/>
  <c r="I39" i="119"/>
  <c r="G40" i="119"/>
  <c r="H40" i="119"/>
  <c r="I40" i="119"/>
  <c r="G41" i="119"/>
  <c r="H41" i="119"/>
  <c r="I41" i="119"/>
  <c r="G43" i="119"/>
  <c r="H43" i="119"/>
  <c r="I43" i="119"/>
  <c r="G44" i="119"/>
  <c r="H44" i="119"/>
  <c r="I44" i="119"/>
  <c r="G45" i="119"/>
  <c r="H45" i="119"/>
  <c r="I45" i="119"/>
  <c r="G46" i="119"/>
  <c r="H46" i="119"/>
  <c r="I46" i="119"/>
  <c r="G47" i="119"/>
  <c r="H47" i="119"/>
  <c r="I47" i="119"/>
  <c r="G48" i="119"/>
  <c r="H48" i="119"/>
  <c r="I48" i="119"/>
  <c r="G49" i="119"/>
  <c r="H49" i="119"/>
  <c r="I49" i="119"/>
  <c r="G50" i="119"/>
  <c r="H50" i="119"/>
  <c r="I50" i="119"/>
  <c r="G51" i="119"/>
  <c r="H51" i="119"/>
  <c r="I51" i="119"/>
  <c r="G52" i="119"/>
  <c r="H52" i="119"/>
  <c r="I52" i="119"/>
  <c r="G54" i="119"/>
  <c r="H54" i="119"/>
  <c r="I54" i="119"/>
  <c r="G55" i="119"/>
  <c r="H55" i="119"/>
  <c r="I55" i="119"/>
  <c r="G56" i="119"/>
  <c r="H56" i="119"/>
  <c r="I56" i="119"/>
  <c r="G57" i="119"/>
  <c r="H57" i="119"/>
  <c r="I57" i="119"/>
  <c r="G58" i="119"/>
  <c r="H58" i="119"/>
  <c r="I58" i="119"/>
  <c r="G60" i="119"/>
  <c r="H60" i="119"/>
  <c r="I60" i="119"/>
  <c r="G61" i="119"/>
  <c r="H61" i="119"/>
  <c r="I61" i="119"/>
  <c r="G62" i="119"/>
  <c r="H62" i="119"/>
  <c r="I62" i="119"/>
  <c r="G63" i="119"/>
  <c r="H63" i="119"/>
  <c r="I63" i="119"/>
  <c r="G65" i="119"/>
  <c r="H65" i="119"/>
  <c r="I65" i="119"/>
  <c r="G66" i="119"/>
  <c r="H66" i="119"/>
  <c r="I66" i="119"/>
  <c r="G67" i="119"/>
  <c r="H67" i="119"/>
  <c r="I67" i="119"/>
  <c r="G69" i="119"/>
  <c r="H69" i="119"/>
  <c r="I69" i="119"/>
  <c r="G70" i="119"/>
  <c r="H70" i="119"/>
  <c r="I70" i="119"/>
  <c r="G71" i="119"/>
  <c r="H71" i="119"/>
  <c r="I71" i="119"/>
  <c r="G72" i="119"/>
  <c r="H72" i="119"/>
  <c r="I72" i="119"/>
  <c r="G73" i="119"/>
  <c r="H73" i="119"/>
  <c r="I73" i="119"/>
  <c r="G75" i="119"/>
  <c r="H75" i="119"/>
  <c r="I75" i="119"/>
  <c r="G76" i="119"/>
  <c r="H76" i="119"/>
  <c r="I76" i="119"/>
  <c r="G78" i="119"/>
  <c r="H78" i="119"/>
  <c r="I78" i="119"/>
  <c r="G79" i="119"/>
  <c r="H79" i="119"/>
  <c r="I79" i="119"/>
  <c r="G81" i="119"/>
  <c r="H81" i="119"/>
  <c r="I81" i="119"/>
  <c r="G82" i="119"/>
  <c r="H82" i="119"/>
  <c r="I82" i="119"/>
  <c r="G84" i="119"/>
  <c r="H84" i="119"/>
  <c r="I84" i="119"/>
  <c r="G85" i="119"/>
  <c r="H85" i="119"/>
  <c r="I85" i="119"/>
  <c r="G86" i="119"/>
  <c r="H86" i="119"/>
  <c r="I86" i="119"/>
  <c r="G87" i="119"/>
  <c r="H87" i="119"/>
  <c r="I87" i="119"/>
  <c r="G89" i="119"/>
  <c r="H89" i="119"/>
  <c r="I89" i="119"/>
  <c r="G90" i="119"/>
  <c r="H90" i="119"/>
  <c r="I90" i="119"/>
  <c r="G92" i="119"/>
  <c r="H92" i="119"/>
  <c r="I92" i="119"/>
  <c r="H6" i="119"/>
  <c r="I6" i="119"/>
  <c r="G6" i="119"/>
  <c r="B92" i="119"/>
  <c r="C92" i="119"/>
  <c r="D92" i="119"/>
  <c r="B8" i="119"/>
  <c r="C8" i="119"/>
  <c r="D8" i="119"/>
  <c r="B9" i="119"/>
  <c r="C9" i="119"/>
  <c r="D9" i="119"/>
  <c r="B10" i="119"/>
  <c r="C10" i="119"/>
  <c r="D10" i="119"/>
  <c r="B11" i="119"/>
  <c r="C11" i="119"/>
  <c r="D11" i="119"/>
  <c r="B12" i="119"/>
  <c r="C12" i="119"/>
  <c r="D12" i="119"/>
  <c r="B13" i="119"/>
  <c r="C13" i="119"/>
  <c r="D13" i="119"/>
  <c r="B14" i="119"/>
  <c r="C14" i="119"/>
  <c r="D14" i="119"/>
  <c r="B15" i="119"/>
  <c r="C15" i="119"/>
  <c r="D15" i="119"/>
  <c r="B16" i="119"/>
  <c r="C16" i="119"/>
  <c r="D16" i="119"/>
  <c r="B18" i="119"/>
  <c r="C18" i="119"/>
  <c r="D18" i="119"/>
  <c r="B19" i="119"/>
  <c r="C19" i="119"/>
  <c r="D19" i="119"/>
  <c r="B20" i="119"/>
  <c r="C20" i="119"/>
  <c r="D20" i="119"/>
  <c r="B21" i="119"/>
  <c r="C21" i="119"/>
  <c r="D21" i="119"/>
  <c r="B23" i="119"/>
  <c r="C23" i="119"/>
  <c r="D23" i="119"/>
  <c r="B24" i="119"/>
  <c r="C24" i="119"/>
  <c r="D24" i="119"/>
  <c r="B26" i="119"/>
  <c r="C26" i="119"/>
  <c r="D26" i="119"/>
  <c r="B27" i="119"/>
  <c r="C27" i="119"/>
  <c r="D27" i="119"/>
  <c r="B29" i="119"/>
  <c r="C29" i="119"/>
  <c r="D29" i="119"/>
  <c r="B30" i="119"/>
  <c r="C30" i="119"/>
  <c r="D30" i="119"/>
  <c r="B31" i="119"/>
  <c r="C31" i="119"/>
  <c r="D31" i="119"/>
  <c r="B33" i="119"/>
  <c r="C33" i="119"/>
  <c r="D33" i="119"/>
  <c r="B34" i="119"/>
  <c r="C34" i="119"/>
  <c r="D34" i="119"/>
  <c r="B36" i="119"/>
  <c r="C36" i="119"/>
  <c r="D36" i="119"/>
  <c r="B37" i="119"/>
  <c r="L37" i="119" s="1"/>
  <c r="C37" i="119"/>
  <c r="M37" i="119" s="1"/>
  <c r="D37" i="119"/>
  <c r="N37" i="119" s="1"/>
  <c r="B38" i="119"/>
  <c r="L38" i="119" s="1"/>
  <c r="C38" i="119"/>
  <c r="M38" i="119" s="1"/>
  <c r="D38" i="119"/>
  <c r="B39" i="119"/>
  <c r="L39" i="119" s="1"/>
  <c r="C39" i="119"/>
  <c r="M39" i="119" s="1"/>
  <c r="D39" i="119"/>
  <c r="N39" i="119" s="1"/>
  <c r="B40" i="119"/>
  <c r="L40" i="119" s="1"/>
  <c r="C40" i="119"/>
  <c r="M40" i="119" s="1"/>
  <c r="D40" i="119"/>
  <c r="N40" i="119" s="1"/>
  <c r="B41" i="119"/>
  <c r="L41" i="119" s="1"/>
  <c r="C41" i="119"/>
  <c r="M41" i="119" s="1"/>
  <c r="D41" i="119"/>
  <c r="N41" i="119" s="1"/>
  <c r="B43" i="119"/>
  <c r="C43" i="119"/>
  <c r="D43" i="119"/>
  <c r="B44" i="119"/>
  <c r="C44" i="119"/>
  <c r="D44" i="119"/>
  <c r="B45" i="119"/>
  <c r="C45" i="119"/>
  <c r="D45" i="119"/>
  <c r="B46" i="119"/>
  <c r="C46" i="119"/>
  <c r="D46" i="119"/>
  <c r="B47" i="119"/>
  <c r="C47" i="119"/>
  <c r="D47" i="119"/>
  <c r="B48" i="119"/>
  <c r="C48" i="119"/>
  <c r="D48" i="119"/>
  <c r="B49" i="119"/>
  <c r="C49" i="119"/>
  <c r="D49" i="119"/>
  <c r="B50" i="119"/>
  <c r="C50" i="119"/>
  <c r="D50" i="119"/>
  <c r="B51" i="119"/>
  <c r="C51" i="119"/>
  <c r="D51" i="119"/>
  <c r="B52" i="119"/>
  <c r="C52" i="119"/>
  <c r="D52" i="119"/>
  <c r="B54" i="119"/>
  <c r="C54" i="119"/>
  <c r="D54" i="119"/>
  <c r="B55" i="119"/>
  <c r="C55" i="119"/>
  <c r="D55" i="119"/>
  <c r="B56" i="119"/>
  <c r="C56" i="119"/>
  <c r="D56" i="119"/>
  <c r="B57" i="119"/>
  <c r="C57" i="119"/>
  <c r="D57" i="119"/>
  <c r="B58" i="119"/>
  <c r="C58" i="119"/>
  <c r="D58" i="119"/>
  <c r="B60" i="119"/>
  <c r="C60" i="119"/>
  <c r="D60" i="119"/>
  <c r="B61" i="119"/>
  <c r="C61" i="119"/>
  <c r="D61" i="119"/>
  <c r="B62" i="119"/>
  <c r="C62" i="119"/>
  <c r="D62" i="119"/>
  <c r="B63" i="119"/>
  <c r="C63" i="119"/>
  <c r="D63" i="119"/>
  <c r="B65" i="119"/>
  <c r="C65" i="119"/>
  <c r="D65" i="119"/>
  <c r="B66" i="119"/>
  <c r="C66" i="119"/>
  <c r="D66" i="119"/>
  <c r="B67" i="119"/>
  <c r="C67" i="119"/>
  <c r="D67" i="119"/>
  <c r="B69" i="119"/>
  <c r="C69" i="119"/>
  <c r="D69" i="119"/>
  <c r="B70" i="119"/>
  <c r="C70" i="119"/>
  <c r="D70" i="119"/>
  <c r="B71" i="119"/>
  <c r="C71" i="119"/>
  <c r="D71" i="119"/>
  <c r="B72" i="119"/>
  <c r="C72" i="119"/>
  <c r="D72" i="119"/>
  <c r="B73" i="119"/>
  <c r="C73" i="119"/>
  <c r="D73" i="119"/>
  <c r="B75" i="119"/>
  <c r="C75" i="119"/>
  <c r="D75" i="119"/>
  <c r="B76" i="119"/>
  <c r="C76" i="119"/>
  <c r="D76" i="119"/>
  <c r="B78" i="119"/>
  <c r="C78" i="119"/>
  <c r="D78" i="119"/>
  <c r="B79" i="119"/>
  <c r="C79" i="119"/>
  <c r="D79" i="119"/>
  <c r="B81" i="119"/>
  <c r="C81" i="119"/>
  <c r="D81" i="119"/>
  <c r="B82" i="119"/>
  <c r="C82" i="119"/>
  <c r="D82" i="119"/>
  <c r="B84" i="119"/>
  <c r="C84" i="119"/>
  <c r="D84" i="119"/>
  <c r="B85" i="119"/>
  <c r="C85" i="119"/>
  <c r="D85" i="119"/>
  <c r="B86" i="119"/>
  <c r="C86" i="119"/>
  <c r="D86" i="119"/>
  <c r="B87" i="119"/>
  <c r="C87" i="119"/>
  <c r="D87" i="119"/>
  <c r="B89" i="119"/>
  <c r="C89" i="119"/>
  <c r="D89" i="119"/>
  <c r="B90" i="119"/>
  <c r="C90" i="119"/>
  <c r="D90" i="119"/>
  <c r="C6" i="119"/>
  <c r="D6" i="119"/>
  <c r="B6" i="119"/>
</calcChain>
</file>

<file path=xl/sharedStrings.xml><?xml version="1.0" encoding="utf-8"?>
<sst xmlns="http://schemas.openxmlformats.org/spreadsheetml/2006/main" count="3850" uniqueCount="103">
  <si>
    <t>Facturación</t>
  </si>
  <si>
    <t>TOTAL</t>
  </si>
  <si>
    <t>CPD's vivos</t>
  </si>
  <si>
    <t>CPD's</t>
  </si>
  <si>
    <t>ANDALUCIA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</si>
  <si>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</si>
  <si>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</si>
  <si>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</si>
  <si>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</si>
  <si>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</si>
  <si>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</si>
  <si>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</si>
  <si>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</si>
  <si>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ARAGON</t>
  </si>
  <si>
    <t xml:space="preserve">Huesca </t>
  </si>
  <si>
    <t>Teruel</t>
  </si>
  <si>
    <t>Zaragoza</t>
  </si>
  <si>
    <t>ASTURIAS</t>
  </si>
  <si>
    <t>Asturias</t>
  </si>
  <si>
    <t>BALEARES</t>
  </si>
  <si>
    <t>Baleares</t>
  </si>
  <si>
    <t>CANARIAS</t>
  </si>
  <si>
    <t>Las Palmas</t>
  </si>
  <si>
    <t>S.C.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</si>
  <si>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</si>
  <si>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</si>
  <si>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</si>
  <si>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</si>
  <si>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</si>
  <si>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</si>
  <si>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</si>
  <si>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</si>
  <si>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</si>
  <si>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</si>
  <si>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</si>
  <si>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</si>
  <si>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</si>
  <si>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</si>
  <si>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</si>
  <si>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</si>
  <si>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</si>
  <si>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</si>
  <si>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</si>
  <si>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</si>
  <si>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</si>
  <si>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</si>
  <si>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</si>
  <si>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</si>
  <si>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</si>
  <si>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 xml:space="preserve">Castellon </t>
  </si>
  <si>
    <t>Valencia</t>
  </si>
  <si>
    <t>EXTREMADURA</t>
  </si>
  <si>
    <t>Badajoz</t>
  </si>
  <si>
    <t>Cáceres</t>
  </si>
  <si>
    <t>GALICIA</t>
  </si>
  <si>
    <t>A Coruña</t>
  </si>
  <si>
    <t>Lugo</t>
  </si>
  <si>
    <t>Ourense</t>
  </si>
  <si>
    <t>Pontevedra</t>
  </si>
  <si>
    <t>MADRID</t>
  </si>
  <si>
    <t>Madrid</t>
  </si>
  <si>
    <t>MURCIA</t>
  </si>
  <si>
    <t>Murcia</t>
  </si>
  <si>
    <t>NAVARRA</t>
  </si>
  <si>
    <t>Navarra</t>
  </si>
  <si>
    <t>PAIS VASCO</t>
  </si>
  <si>
    <t>Alava</t>
  </si>
  <si>
    <t>Guipuzcoa</t>
  </si>
  <si>
    <t>Vizcaya</t>
  </si>
  <si>
    <t>RIOJA (LA)</t>
  </si>
  <si>
    <t>La Rioja</t>
  </si>
  <si>
    <t>Ceuta y Melilla</t>
  </si>
  <si>
    <t>CPD's Vivos</t>
  </si>
  <si>
    <t xml:space="preserve">D03: </t>
  </si>
  <si>
    <t>Variación Interanual (%)</t>
  </si>
  <si>
    <t>Datos absolutos (contratación y facturación)</t>
  </si>
  <si>
    <t xml:space="preserve">D03 : </t>
  </si>
  <si>
    <t>MES: ENERO</t>
  </si>
  <si>
    <t>MES: FEBRERO</t>
  </si>
  <si>
    <t>2017/2016</t>
  </si>
  <si>
    <t>MES: MARZO</t>
  </si>
  <si>
    <t>ITR17</t>
  </si>
  <si>
    <t xml:space="preserve"> TRIMESTRAL</t>
  </si>
  <si>
    <t>IITR17</t>
  </si>
  <si>
    <t>IIITR17</t>
  </si>
  <si>
    <t>IVTR17</t>
  </si>
  <si>
    <t>ITR16</t>
  </si>
  <si>
    <t>ITR17/ITR16</t>
  </si>
  <si>
    <t>IITR16</t>
  </si>
  <si>
    <t>IITR17/IITR16</t>
  </si>
  <si>
    <t>IIITR16</t>
  </si>
  <si>
    <t>IIITR17/IIITR16</t>
  </si>
  <si>
    <t>IVTR16</t>
  </si>
  <si>
    <t>IVTR17/IVTR16</t>
  </si>
  <si>
    <t>MES: ABRIL</t>
  </si>
  <si>
    <t>MES: MAYO</t>
  </si>
  <si>
    <t>MES: JUNIO</t>
  </si>
  <si>
    <t>MES: JULIO</t>
  </si>
  <si>
    <t>MES: AGOSTO</t>
  </si>
  <si>
    <t>MES: SEPTIEMBRE</t>
  </si>
  <si>
    <t>MES: OCTUBRE</t>
  </si>
  <si>
    <t>MES: NOVIEMBRE</t>
  </si>
  <si>
    <t>MES: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</si>
</sst>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0.0%"/>
  </numFmts>
  <fonts count="22" x14ac:knownFonts="1">
    <font>
      <sz val="11"/>
      <color theme="1"/>
      <name val="Calibri"/>
      <family val="2"/>
      <scheme val="minor"/>
    </font>
    <font>
      <b/>
      <sz val="10"/>
      <name val="HelveticaNeue LT 65 Medium"/>
      <family val="1"/>
    </font>
    <font>
      <sz val="10"/>
      <name val="HelveticaNeue LT 65 Medium"/>
      <family val="1"/>
    </font>
    <font>
      <b/>
      <sz val="8"/>
      <name val="HelveticaNeue LT 65 Medium"/>
      <family val="1"/>
    </font>
    <font>
      <sz val="8"/>
      <name val="HelveticaNeue LT 65 Medium"/>
      <family val="1"/>
    </font>
    <font>
      <sz val="11"/>
      <color theme="1"/>
      <name val="Calibri"/>
      <family val="2"/>
      <scheme val="minor"/>
    </font>
    <font>
      <b/>
      <sz val="9"/>
      <name val="HelveticaNeue LT 65 Medium"/>
      <family val="1"/>
    </font>
    <font>
      <b/>
      <sz val="10"/>
      <color rgb="FF1A1A1A"/>
      <name val="Arial Unicode MS"/>
      <family val="2"/>
    </font>
    <font>
      <b/>
      <sz val="9"/>
      <color theme="3"/>
      <name val="HelveticaNeue LT 65 Medium"/>
      <family val="1"/>
    </font>
    <font>
      <b/>
      <u/>
      <sz val="9"/>
      <color theme="3"/>
      <name val="HelveticaNeue LT 65 Medium"/>
      <family val="1"/>
    </font>
    <font>
      <sz val="10"/>
      <color theme="3"/>
      <name val="HelveticaNeue LT 65 Medium"/>
      <family val="1"/>
    </font>
    <font>
      <b/>
      <sz val="10"/>
      <color theme="3"/>
      <name val="HelveticaNeue LT 65 Medium"/>
      <family val="1"/>
    </font>
    <font>
      <b/>
      <sz val="8"/>
      <color theme="3"/>
      <name val="HelveticaNeue LT 65 Medium"/>
      <family val="1"/>
    </font>
    <font>
      <b/>
      <sz val="9"/>
      <color theme="1"/>
      <name val="HelveticaNeue LT 65 Medium"/>
      <family val="1"/>
    </font>
    <font>
      <b/>
      <u/>
      <sz val="9"/>
      <color theme="1"/>
      <name val="HelveticaNeue LT 65 Medium"/>
      <family val="1"/>
    </font>
    <font>
      <sz val="10"/>
      <color theme="1"/>
      <name val="HelveticaNeue LT 65 Medium"/>
      <family val="1"/>
    </font>
    <font>
      <b/>
      <sz val="10"/>
      <color theme="1"/>
      <name val="HelveticaNeue LT 65 Medium"/>
      <family val="1"/>
    </font>
    <font>
      <b/>
      <sz val="8"/>
      <color theme="1"/>
      <name val="HelveticaNeue LT 65 Medium"/>
      <family val="1"/>
    </font>
    <font>
      <b/>
      <sz val="10"/>
      <color theme="3"/>
      <name val="Arial Unicode MS"/>
      <family val="2"/>
    </font>
    <font>
      <sz val="8"/>
      <color theme="3"/>
      <name val="HelveticaNeue LT 65 Medium"/>
      <family val="1"/>
    </font>
    <font>
      <sz val="10"/>
      <color theme="1" tint="0.34998626667073579"/>
      <name val="HelveticaNeue LT 65 Medium"/>
      <family val="1"/>
    </font>
    <font>
      <sz val="10"/>
      <color theme="0"/>
      <name val="HelveticaNeue LT 65 Medium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6">
    <xf numFmtId="0" fontId="0" fillId="0" borderId="0" xfId="0"/>
    <xf numFmtId="0" fontId="1" fillId="3" borderId="0" xfId="0" applyFont="1" applyFill="1"/>
    <xf numFmtId="0" fontId="2" fillId="3" borderId="0" xfId="0" applyFont="1" applyFill="1"/>
    <xf numFmtId="49" fontId="3" fillId="3" borderId="0" xfId="0" applyNumberFormat="1" applyFont="1" applyFill="1" applyAlignment="1">
      <alignment horizontal="left"/>
    </xf>
    <xf numFmtId="0" fontId="3" fillId="3" borderId="0" xfId="0" applyFont="1" applyFill="1"/>
    <xf numFmtId="0" fontId="3" fillId="3" borderId="0" xfId="0" applyFont="1" applyFill="1" applyBorder="1" applyAlignment="1">
      <alignment horizontal="center"/>
    </xf>
    <xf numFmtId="164" fontId="2" fillId="3" borderId="0" xfId="0" applyNumberFormat="1" applyFont="1" applyFill="1"/>
    <xf numFmtId="0" fontId="2" fillId="3" borderId="6" xfId="0" applyFont="1" applyFill="1" applyBorder="1"/>
    <xf numFmtId="0" fontId="2" fillId="3" borderId="9" xfId="0" applyFont="1" applyFill="1" applyBorder="1"/>
    <xf numFmtId="0" fontId="2" fillId="3" borderId="12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4" fillId="3" borderId="15" xfId="0" applyFont="1" applyFill="1" applyBorder="1"/>
    <xf numFmtId="0" fontId="4" fillId="3" borderId="17" xfId="0" applyFont="1" applyFill="1" applyBorder="1"/>
    <xf numFmtId="0" fontId="7" fillId="0" borderId="0" xfId="0" applyFont="1" applyAlignment="1">
      <alignment horizontal="left"/>
    </xf>
    <xf numFmtId="49" fontId="3" fillId="5" borderId="2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0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 applyAlignment="1">
      <alignment horizontal="center"/>
    </xf>
    <xf numFmtId="0" fontId="10" fillId="3" borderId="6" xfId="0" applyFont="1" applyFill="1" applyBorder="1"/>
    <xf numFmtId="164" fontId="10" fillId="3" borderId="7" xfId="0" applyNumberFormat="1" applyFont="1" applyFill="1" applyBorder="1" applyAlignment="1">
      <alignment horizontal="center" vertical="center"/>
    </xf>
    <xf numFmtId="164" fontId="10" fillId="3" borderId="8" xfId="0" applyNumberFormat="1" applyFont="1" applyFill="1" applyBorder="1" applyAlignment="1">
      <alignment horizontal="center" vertical="center"/>
    </xf>
    <xf numFmtId="0" fontId="10" fillId="3" borderId="9" xfId="0" applyFont="1" applyFill="1" applyBorder="1"/>
    <xf numFmtId="0" fontId="10" fillId="3" borderId="12" xfId="0" applyFont="1" applyFill="1" applyBorder="1"/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5" xfId="0" applyFont="1" applyFill="1" applyBorder="1"/>
    <xf numFmtId="0" fontId="10" fillId="3" borderId="16" xfId="0" applyFont="1" applyFill="1" applyBorder="1"/>
    <xf numFmtId="0" fontId="10" fillId="3" borderId="17" xfId="0" applyFont="1" applyFill="1" applyBorder="1"/>
    <xf numFmtId="0" fontId="13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5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49" fontId="17" fillId="4" borderId="2" xfId="0" applyNumberFormat="1" applyFont="1" applyFill="1" applyBorder="1" applyAlignment="1">
      <alignment horizontal="center"/>
    </xf>
    <xf numFmtId="49" fontId="17" fillId="4" borderId="3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4" borderId="1" xfId="0" applyFont="1" applyFill="1" applyBorder="1" applyAlignment="1">
      <alignment vertical="center"/>
    </xf>
    <xf numFmtId="164" fontId="17" fillId="4" borderId="2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0" fontId="15" fillId="3" borderId="18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vertical="center"/>
    </xf>
    <xf numFmtId="164" fontId="17" fillId="4" borderId="3" xfId="0" applyNumberFormat="1" applyFont="1" applyFill="1" applyBorder="1" applyAlignment="1">
      <alignment horizontal="center" vertical="center"/>
    </xf>
    <xf numFmtId="0" fontId="15" fillId="3" borderId="6" xfId="0" applyFont="1" applyFill="1" applyBorder="1"/>
    <xf numFmtId="164" fontId="15" fillId="3" borderId="7" xfId="0" applyNumberFormat="1" applyFont="1" applyFill="1" applyBorder="1" applyAlignment="1">
      <alignment horizontal="center" vertical="center"/>
    </xf>
    <xf numFmtId="164" fontId="15" fillId="3" borderId="8" xfId="0" applyNumberFormat="1" applyFont="1" applyFill="1" applyBorder="1" applyAlignment="1">
      <alignment horizontal="center" vertical="center"/>
    </xf>
    <xf numFmtId="0" fontId="15" fillId="3" borderId="9" xfId="0" applyFont="1" applyFill="1" applyBorder="1"/>
    <xf numFmtId="0" fontId="15" fillId="3" borderId="12" xfId="0" applyFont="1" applyFill="1" applyBorder="1"/>
    <xf numFmtId="164" fontId="15" fillId="3" borderId="2" xfId="0" applyNumberFormat="1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vertical="center"/>
    </xf>
    <xf numFmtId="164" fontId="17" fillId="4" borderId="7" xfId="0" applyNumberFormat="1" applyFont="1" applyFill="1" applyBorder="1" applyAlignment="1">
      <alignment horizontal="center" vertical="center"/>
    </xf>
    <xf numFmtId="164" fontId="17" fillId="4" borderId="8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5" fillId="3" borderId="5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4" fontId="15" fillId="3" borderId="13" xfId="0" applyNumberFormat="1" applyFont="1" applyFill="1" applyBorder="1" applyAlignment="1">
      <alignment horizontal="center" vertical="center"/>
    </xf>
    <xf numFmtId="164" fontId="15" fillId="3" borderId="14" xfId="0" applyNumberFormat="1" applyFont="1" applyFill="1" applyBorder="1" applyAlignment="1">
      <alignment horizontal="center" vertical="center"/>
    </xf>
    <xf numFmtId="0" fontId="15" fillId="3" borderId="15" xfId="0" applyFont="1" applyFill="1" applyBorder="1"/>
    <xf numFmtId="0" fontId="15" fillId="3" borderId="16" xfId="0" applyFont="1" applyFill="1" applyBorder="1"/>
    <xf numFmtId="0" fontId="15" fillId="3" borderId="17" xfId="0" applyFont="1" applyFill="1" applyBorder="1"/>
    <xf numFmtId="164" fontId="15" fillId="3" borderId="10" xfId="0" applyNumberFormat="1" applyFont="1" applyFill="1" applyBorder="1" applyAlignment="1">
      <alignment horizontal="center" vertical="center"/>
    </xf>
    <xf numFmtId="164" fontId="15" fillId="3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49" fontId="12" fillId="2" borderId="2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12" fillId="2" borderId="1" xfId="0" applyFont="1" applyFill="1" applyBorder="1"/>
    <xf numFmtId="164" fontId="12" fillId="2" borderId="2" xfId="0" applyNumberFormat="1" applyFont="1" applyFill="1" applyBorder="1" applyAlignment="1">
      <alignment horizontal="center" vertical="center"/>
    </xf>
    <xf numFmtId="0" fontId="12" fillId="2" borderId="19" xfId="0" applyFont="1" applyFill="1" applyBorder="1"/>
    <xf numFmtId="164" fontId="12" fillId="2" borderId="20" xfId="0" applyNumberFormat="1" applyFont="1" applyFill="1" applyBorder="1" applyAlignment="1">
      <alignment horizontal="center" vertical="center"/>
    </xf>
    <xf numFmtId="0" fontId="12" fillId="2" borderId="15" xfId="0" applyFont="1" applyFill="1" applyBorder="1"/>
    <xf numFmtId="164" fontId="12" fillId="2" borderId="7" xfId="0" applyNumberFormat="1" applyFont="1" applyFill="1" applyBorder="1" applyAlignment="1">
      <alignment horizontal="center" vertical="center"/>
    </xf>
    <xf numFmtId="0" fontId="12" fillId="2" borderId="5" xfId="0" applyFont="1" applyFill="1" applyBorder="1"/>
    <xf numFmtId="0" fontId="10" fillId="3" borderId="5" xfId="0" applyFont="1" applyFill="1" applyBorder="1"/>
    <xf numFmtId="0" fontId="10" fillId="3" borderId="1" xfId="0" applyFont="1" applyFill="1" applyBorder="1"/>
    <xf numFmtId="0" fontId="19" fillId="3" borderId="15" xfId="0" applyFont="1" applyFill="1" applyBorder="1"/>
    <xf numFmtId="0" fontId="19" fillId="3" borderId="17" xfId="0" applyFont="1" applyFill="1" applyBorder="1"/>
    <xf numFmtId="49" fontId="12" fillId="2" borderId="1" xfId="0" applyNumberFormat="1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165" fontId="3" fillId="5" borderId="2" xfId="1" applyNumberFormat="1" applyFont="1" applyFill="1" applyBorder="1" applyAlignment="1">
      <alignment horizontal="center"/>
    </xf>
    <xf numFmtId="165" fontId="2" fillId="3" borderId="0" xfId="1" applyNumberFormat="1" applyFont="1" applyFill="1" applyAlignment="1">
      <alignment horizontal="center"/>
    </xf>
    <xf numFmtId="0" fontId="3" fillId="5" borderId="5" xfId="0" applyFont="1" applyFill="1" applyBorder="1"/>
    <xf numFmtId="165" fontId="2" fillId="3" borderId="7" xfId="1" applyNumberFormat="1" applyFont="1" applyFill="1" applyBorder="1" applyAlignment="1">
      <alignment horizontal="center"/>
    </xf>
    <xf numFmtId="165" fontId="2" fillId="3" borderId="8" xfId="1" applyNumberFormat="1" applyFont="1" applyFill="1" applyBorder="1" applyAlignment="1">
      <alignment horizontal="center"/>
    </xf>
    <xf numFmtId="165" fontId="2" fillId="3" borderId="2" xfId="1" applyNumberFormat="1" applyFont="1" applyFill="1" applyBorder="1" applyAlignment="1">
      <alignment horizontal="center"/>
    </xf>
    <xf numFmtId="165" fontId="2" fillId="3" borderId="3" xfId="1" applyNumberFormat="1" applyFont="1" applyFill="1" applyBorder="1" applyAlignment="1">
      <alignment horizontal="center"/>
    </xf>
    <xf numFmtId="165" fontId="2" fillId="3" borderId="0" xfId="1" applyNumberFormat="1" applyFont="1" applyFill="1" applyBorder="1" applyAlignment="1">
      <alignment horizontal="center"/>
    </xf>
    <xf numFmtId="0" fontId="3" fillId="5" borderId="15" xfId="0" applyFont="1" applyFill="1" applyBorder="1"/>
    <xf numFmtId="165" fontId="3" fillId="5" borderId="7" xfId="1" applyNumberFormat="1" applyFont="1" applyFill="1" applyBorder="1" applyAlignment="1">
      <alignment horizontal="center"/>
    </xf>
    <xf numFmtId="164" fontId="20" fillId="6" borderId="7" xfId="0" applyNumberFormat="1" applyFont="1" applyFill="1" applyBorder="1" applyAlignment="1">
      <alignment horizontal="center" vertical="center"/>
    </xf>
    <xf numFmtId="164" fontId="20" fillId="6" borderId="8" xfId="0" applyNumberFormat="1" applyFont="1" applyFill="1" applyBorder="1" applyAlignment="1">
      <alignment horizontal="center" vertical="center"/>
    </xf>
    <xf numFmtId="164" fontId="20" fillId="6" borderId="2" xfId="0" applyNumberFormat="1" applyFont="1" applyFill="1" applyBorder="1" applyAlignment="1">
      <alignment horizontal="center" vertical="center"/>
    </xf>
    <xf numFmtId="164" fontId="20" fillId="6" borderId="3" xfId="0" applyNumberFormat="1" applyFont="1" applyFill="1" applyBorder="1" applyAlignment="1">
      <alignment horizontal="center" vertical="center"/>
    </xf>
    <xf numFmtId="164" fontId="15" fillId="3" borderId="21" xfId="0" applyNumberFormat="1" applyFont="1" applyFill="1" applyBorder="1" applyAlignment="1">
      <alignment horizontal="center" vertical="center"/>
    </xf>
    <xf numFmtId="164" fontId="15" fillId="3" borderId="22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5" fontId="2" fillId="3" borderId="10" xfId="1" applyNumberFormat="1" applyFont="1" applyFill="1" applyBorder="1" applyAlignment="1">
      <alignment horizontal="center"/>
    </xf>
    <xf numFmtId="165" fontId="3" fillId="5" borderId="3" xfId="1" applyNumberFormat="1" applyFont="1" applyFill="1" applyBorder="1" applyAlignment="1">
      <alignment horizontal="center"/>
    </xf>
    <xf numFmtId="165" fontId="2" fillId="3" borderId="11" xfId="1" applyNumberFormat="1" applyFont="1" applyFill="1" applyBorder="1" applyAlignment="1">
      <alignment horizontal="center"/>
    </xf>
    <xf numFmtId="165" fontId="2" fillId="3" borderId="21" xfId="1" applyNumberFormat="1" applyFont="1" applyFill="1" applyBorder="1" applyAlignment="1">
      <alignment horizontal="center"/>
    </xf>
    <xf numFmtId="165" fontId="2" fillId="3" borderId="22" xfId="1" applyNumberFormat="1" applyFont="1" applyFill="1" applyBorder="1" applyAlignment="1">
      <alignment horizontal="center"/>
    </xf>
    <xf numFmtId="165" fontId="20" fillId="6" borderId="7" xfId="1" applyNumberFormat="1" applyFont="1" applyFill="1" applyBorder="1" applyAlignment="1">
      <alignment horizontal="center"/>
    </xf>
    <xf numFmtId="165" fontId="20" fillId="6" borderId="8" xfId="1" applyNumberFormat="1" applyFont="1" applyFill="1" applyBorder="1" applyAlignment="1">
      <alignment horizontal="center"/>
    </xf>
    <xf numFmtId="165" fontId="20" fillId="6" borderId="10" xfId="1" applyNumberFormat="1" applyFont="1" applyFill="1" applyBorder="1" applyAlignment="1">
      <alignment horizontal="center"/>
    </xf>
    <xf numFmtId="165" fontId="20" fillId="6" borderId="11" xfId="1" applyNumberFormat="1" applyFont="1" applyFill="1" applyBorder="1" applyAlignment="1">
      <alignment horizontal="center"/>
    </xf>
    <xf numFmtId="165" fontId="2" fillId="3" borderId="13" xfId="1" applyNumberFormat="1" applyFont="1" applyFill="1" applyBorder="1" applyAlignment="1">
      <alignment horizontal="center"/>
    </xf>
    <xf numFmtId="165" fontId="2" fillId="3" borderId="14" xfId="1" applyNumberFormat="1" applyFont="1" applyFill="1" applyBorder="1" applyAlignment="1">
      <alignment horizontal="center"/>
    </xf>
    <xf numFmtId="165" fontId="3" fillId="5" borderId="8" xfId="1" applyNumberFormat="1" applyFont="1" applyFill="1" applyBorder="1" applyAlignment="1">
      <alignment horizontal="center"/>
    </xf>
    <xf numFmtId="165" fontId="20" fillId="6" borderId="13" xfId="1" applyNumberFormat="1" applyFont="1" applyFill="1" applyBorder="1" applyAlignment="1">
      <alignment horizontal="center"/>
    </xf>
    <xf numFmtId="165" fontId="20" fillId="6" borderId="14" xfId="1" applyNumberFormat="1" applyFont="1" applyFill="1" applyBorder="1" applyAlignment="1">
      <alignment horizontal="center"/>
    </xf>
    <xf numFmtId="164" fontId="21" fillId="6" borderId="7" xfId="0" applyNumberFormat="1" applyFont="1" applyFill="1" applyBorder="1" applyAlignment="1">
      <alignment horizontal="center" vertical="center"/>
    </xf>
    <xf numFmtId="164" fontId="21" fillId="6" borderId="8" xfId="0" applyNumberFormat="1" applyFont="1" applyFill="1" applyBorder="1" applyAlignment="1">
      <alignment horizontal="center" vertical="center"/>
    </xf>
    <xf numFmtId="164" fontId="21" fillId="6" borderId="2" xfId="0" applyNumberFormat="1" applyFont="1" applyFill="1" applyBorder="1" applyAlignment="1">
      <alignment horizontal="center" vertical="center"/>
    </xf>
    <xf numFmtId="164" fontId="21" fillId="6" borderId="3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/>
    </xf>
  </cellXfs>
  <cellStyles count="2">
    <cellStyle name="Normal" xfId="0" builtinId="0"/>
    <cellStyle name="Porcentaje" xfId="1" builtinId="5"/>
  </cellStyles>
  <dxfs count="2">
    <dxf>
      <font>
        <b/>
        <color theme="1"/>
      </font>
      <border>
        <bottom style="thin">
          <color theme="7"/>
        </bottom>
        <vertical/>
        <horizontal/>
      </border>
    </dxf>
    <dxf>
      <font>
        <sz val="8"/>
        <color theme="1"/>
        <name val="Gill Sans MT"/>
        <scheme val="none"/>
      </font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</dxfs>
  <tableStyles count="1" defaultTableStyle="TableStyleMedium2" defaultPivotStyle="PivotStyleLight16">
    <tableStyle name="DCDashboardRed" pivot="0" table="0" count="10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5" tint="0.79998168889431442"/>
              <bgColor theme="5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5" tint="0.59996337778862885"/>
              <bgColor theme="5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DCDashboardRed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S92"/>
  <sheetViews>
    <sheetView zoomScaleNormal="100" zoomScaleSheetLayoutView="75" workbookViewId="0">
      <selection activeCell="S43" sqref="S43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77</v>
      </c>
      <c r="B2" s="26">
        <v>2017</v>
      </c>
      <c r="C2" s="25"/>
      <c r="D2" s="25"/>
      <c r="F2" s="44" t="s">
        <v>77</v>
      </c>
      <c r="G2" s="45">
        <v>2016</v>
      </c>
      <c r="K2" s="1" t="s">
        <v>77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v>268997</v>
      </c>
      <c r="C6" s="85">
        <v>246619711.07844377</v>
      </c>
      <c r="D6" s="85">
        <v>192687</v>
      </c>
      <c r="E6" s="20"/>
      <c r="F6" s="50" t="s">
        <v>1</v>
      </c>
      <c r="G6" s="51">
        <v>225781.81</v>
      </c>
      <c r="H6" s="51">
        <v>209837423.76407674</v>
      </c>
      <c r="I6" s="51">
        <v>163079.60999999999</v>
      </c>
      <c r="K6" s="98" t="s">
        <v>1</v>
      </c>
      <c r="L6" s="99">
        <v>0.19140244291601705</v>
      </c>
      <c r="M6" s="99">
        <v>0.17528945339951307</v>
      </c>
      <c r="N6" s="99">
        <v>0.181551758677863</v>
      </c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>
        <v>32159</v>
      </c>
      <c r="C8" s="87">
        <v>23362105.364817496</v>
      </c>
      <c r="D8" s="87">
        <v>23440</v>
      </c>
      <c r="E8" s="20"/>
      <c r="F8" s="54" t="s">
        <v>4</v>
      </c>
      <c r="G8" s="51">
        <v>26502</v>
      </c>
      <c r="H8" s="51">
        <v>19194832.102019399</v>
      </c>
      <c r="I8" s="55">
        <v>19057</v>
      </c>
      <c r="K8" s="101" t="s">
        <v>4</v>
      </c>
      <c r="L8" s="99">
        <v>0.21345558825749</v>
      </c>
      <c r="M8" s="99">
        <v>0.21710391842185883</v>
      </c>
      <c r="N8" s="99">
        <v>0.22999422784278734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2038</v>
      </c>
      <c r="C9" s="30">
        <v>1608773.0404384041</v>
      </c>
      <c r="D9" s="31">
        <v>1185</v>
      </c>
      <c r="E9" s="21"/>
      <c r="F9" s="56" t="s">
        <v>5</v>
      </c>
      <c r="G9" s="57">
        <v>2073</v>
      </c>
      <c r="H9" s="57">
        <v>1777349.4902210431</v>
      </c>
      <c r="I9" s="58">
        <v>1129</v>
      </c>
      <c r="K9" s="7" t="s">
        <v>5</v>
      </c>
      <c r="L9" s="102">
        <v>-1.6883743367100856E-2</v>
      </c>
      <c r="M9" s="102">
        <v>-9.4847102784311521E-2</v>
      </c>
      <c r="N9" s="102">
        <v>4.9601417183348095E-2</v>
      </c>
    </row>
    <row r="10" spans="1:19" ht="13.5" thickBot="1" x14ac:dyDescent="0.25">
      <c r="A10" s="32" t="s">
        <v>6</v>
      </c>
      <c r="B10" s="30">
        <v>10223</v>
      </c>
      <c r="C10" s="30">
        <v>5147185.0813892521</v>
      </c>
      <c r="D10" s="31">
        <v>8991</v>
      </c>
      <c r="E10" s="20"/>
      <c r="F10" s="59" t="s">
        <v>6</v>
      </c>
      <c r="G10" s="79">
        <v>7042</v>
      </c>
      <c r="H10" s="79">
        <v>3026247.7111846944</v>
      </c>
      <c r="I10" s="80">
        <v>6237</v>
      </c>
      <c r="K10" s="8" t="s">
        <v>6</v>
      </c>
      <c r="L10" s="117">
        <v>0.45171826185742692</v>
      </c>
      <c r="M10" s="117">
        <v>0.70084724471357562</v>
      </c>
      <c r="N10" s="119">
        <v>0.44155844155844148</v>
      </c>
    </row>
    <row r="11" spans="1:19" ht="13.5" thickBot="1" x14ac:dyDescent="0.25">
      <c r="A11" s="32" t="s">
        <v>7</v>
      </c>
      <c r="B11" s="30">
        <v>1478</v>
      </c>
      <c r="C11" s="30">
        <v>1722012.9891633028</v>
      </c>
      <c r="D11" s="31">
        <v>1118</v>
      </c>
      <c r="E11" s="20"/>
      <c r="F11" s="59" t="s">
        <v>7</v>
      </c>
      <c r="G11" s="79">
        <v>1370</v>
      </c>
      <c r="H11" s="79">
        <v>1412525.8107118993</v>
      </c>
      <c r="I11" s="80">
        <v>986</v>
      </c>
      <c r="K11" s="8" t="s">
        <v>7</v>
      </c>
      <c r="L11" s="117">
        <v>7.8832116788321249E-2</v>
      </c>
      <c r="M11" s="117">
        <v>0.21910196337964605</v>
      </c>
      <c r="N11" s="119">
        <v>0.13387423935091269</v>
      </c>
    </row>
    <row r="12" spans="1:19" ht="13.5" thickBot="1" x14ac:dyDescent="0.25">
      <c r="A12" s="32" t="s">
        <v>8</v>
      </c>
      <c r="B12" s="30">
        <v>1892</v>
      </c>
      <c r="C12" s="30">
        <v>1241341.8401224518</v>
      </c>
      <c r="D12" s="31">
        <v>1326</v>
      </c>
      <c r="E12" s="20"/>
      <c r="F12" s="59" t="s">
        <v>8</v>
      </c>
      <c r="G12" s="79">
        <v>1716</v>
      </c>
      <c r="H12" s="79">
        <v>1244058.6209478471</v>
      </c>
      <c r="I12" s="80">
        <v>1125</v>
      </c>
      <c r="K12" s="8" t="s">
        <v>8</v>
      </c>
      <c r="L12" s="117">
        <v>0.10256410256410264</v>
      </c>
      <c r="M12" s="117">
        <v>-2.1838045086054469E-3</v>
      </c>
      <c r="N12" s="119">
        <v>0.17866666666666675</v>
      </c>
    </row>
    <row r="13" spans="1:19" ht="13.5" thickBot="1" x14ac:dyDescent="0.25">
      <c r="A13" s="32" t="s">
        <v>9</v>
      </c>
      <c r="B13" s="30">
        <v>1784</v>
      </c>
      <c r="C13" s="30">
        <v>1047342.4613668658</v>
      </c>
      <c r="D13" s="31">
        <v>1047</v>
      </c>
      <c r="E13" s="20"/>
      <c r="F13" s="59" t="s">
        <v>9</v>
      </c>
      <c r="G13" s="79">
        <v>1530</v>
      </c>
      <c r="H13" s="79">
        <v>897657.72005668632</v>
      </c>
      <c r="I13" s="80">
        <v>1330</v>
      </c>
      <c r="K13" s="8" t="s">
        <v>9</v>
      </c>
      <c r="L13" s="117">
        <v>0.16601307189542491</v>
      </c>
      <c r="M13" s="117">
        <v>0.16675035257394888</v>
      </c>
      <c r="N13" s="119">
        <v>-0.21278195488721807</v>
      </c>
    </row>
    <row r="14" spans="1:19" ht="13.5" thickBot="1" x14ac:dyDescent="0.25">
      <c r="A14" s="32" t="s">
        <v>10</v>
      </c>
      <c r="B14" s="30">
        <v>1192</v>
      </c>
      <c r="C14" s="30">
        <v>1609788.6892276388</v>
      </c>
      <c r="D14" s="31">
        <v>654</v>
      </c>
      <c r="E14" s="20"/>
      <c r="F14" s="59" t="s">
        <v>10</v>
      </c>
      <c r="G14" s="79">
        <v>608</v>
      </c>
      <c r="H14" s="79">
        <v>704613.4898238898</v>
      </c>
      <c r="I14" s="80">
        <v>326</v>
      </c>
      <c r="K14" s="8" t="s">
        <v>10</v>
      </c>
      <c r="L14" s="117">
        <v>0.96052631578947367</v>
      </c>
      <c r="M14" s="117">
        <v>1.2846407462763554</v>
      </c>
      <c r="N14" s="119">
        <v>1.0061349693251533</v>
      </c>
    </row>
    <row r="15" spans="1:19" ht="13.5" thickBot="1" x14ac:dyDescent="0.25">
      <c r="A15" s="32" t="s">
        <v>11</v>
      </c>
      <c r="B15" s="30">
        <v>4500</v>
      </c>
      <c r="C15" s="30">
        <v>3048354.3594383998</v>
      </c>
      <c r="D15" s="31">
        <v>3267</v>
      </c>
      <c r="E15" s="20"/>
      <c r="F15" s="59" t="s">
        <v>11</v>
      </c>
      <c r="G15" s="79">
        <v>3083</v>
      </c>
      <c r="H15" s="79">
        <v>2403143.336477451</v>
      </c>
      <c r="I15" s="80">
        <v>2021</v>
      </c>
      <c r="K15" s="8" t="s">
        <v>11</v>
      </c>
      <c r="L15" s="117">
        <v>0.45961725591955882</v>
      </c>
      <c r="M15" s="117">
        <v>0.26848628343022796</v>
      </c>
      <c r="N15" s="119">
        <v>0.61652647204354283</v>
      </c>
    </row>
    <row r="16" spans="1:19" ht="13.5" thickBot="1" x14ac:dyDescent="0.25">
      <c r="A16" s="33" t="s">
        <v>12</v>
      </c>
      <c r="B16" s="34">
        <v>9052</v>
      </c>
      <c r="C16" s="34">
        <v>7937306.9036711799</v>
      </c>
      <c r="D16" s="35">
        <v>5852</v>
      </c>
      <c r="E16" s="20"/>
      <c r="F16" s="60" t="s">
        <v>12</v>
      </c>
      <c r="G16" s="113">
        <v>9080</v>
      </c>
      <c r="H16" s="113">
        <v>7729235.9225958893</v>
      </c>
      <c r="I16" s="114">
        <v>5903</v>
      </c>
      <c r="K16" s="9" t="s">
        <v>12</v>
      </c>
      <c r="L16" s="120">
        <v>-3.0837004405286361E-3</v>
      </c>
      <c r="M16" s="120">
        <v>2.6919993536102194E-2</v>
      </c>
      <c r="N16" s="121">
        <v>-8.6396747416568331E-3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12626</v>
      </c>
      <c r="C18" s="89">
        <v>13320836.41166945</v>
      </c>
      <c r="D18" s="89">
        <v>10024</v>
      </c>
      <c r="E18" s="20"/>
      <c r="F18" s="65" t="s">
        <v>13</v>
      </c>
      <c r="G18" s="66">
        <v>10497</v>
      </c>
      <c r="H18" s="66">
        <v>11304890.622251254</v>
      </c>
      <c r="I18" s="67">
        <v>8061</v>
      </c>
      <c r="K18" s="107" t="s">
        <v>13</v>
      </c>
      <c r="L18" s="108">
        <v>0.2028198532914165</v>
      </c>
      <c r="M18" s="108">
        <v>0.1783251034247284</v>
      </c>
      <c r="N18" s="128">
        <v>0.24351817392383079</v>
      </c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4683</v>
      </c>
      <c r="C23" s="85">
        <v>4893779.9857283635</v>
      </c>
      <c r="D23" s="85">
        <v>3227</v>
      </c>
      <c r="E23" s="20"/>
      <c r="F23" s="54" t="s">
        <v>17</v>
      </c>
      <c r="G23" s="51">
        <v>3724</v>
      </c>
      <c r="H23" s="51">
        <v>3513141.1821740912</v>
      </c>
      <c r="I23" s="55">
        <v>2677</v>
      </c>
      <c r="K23" s="101" t="s">
        <v>17</v>
      </c>
      <c r="L23" s="99">
        <v>0.25751879699248126</v>
      </c>
      <c r="M23" s="99">
        <v>0.3929926900062326</v>
      </c>
      <c r="N23" s="99">
        <v>0.20545386626821061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4683</v>
      </c>
      <c r="C24" s="34">
        <v>4893779.9857283635</v>
      </c>
      <c r="D24" s="35">
        <v>3227</v>
      </c>
      <c r="E24" s="20"/>
      <c r="F24" s="71" t="s">
        <v>18</v>
      </c>
      <c r="G24" s="61">
        <v>3724</v>
      </c>
      <c r="H24" s="61">
        <v>3513141.1821740912</v>
      </c>
      <c r="I24" s="62">
        <v>2677</v>
      </c>
      <c r="K24" s="13" t="s">
        <v>18</v>
      </c>
      <c r="L24" s="104">
        <v>0.25751879699248126</v>
      </c>
      <c r="M24" s="104">
        <v>0.3929926900062326</v>
      </c>
      <c r="N24" s="105">
        <v>0.20545386626821061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1577</v>
      </c>
      <c r="C26" s="85">
        <v>891263.43019714358</v>
      </c>
      <c r="D26" s="85">
        <v>1121</v>
      </c>
      <c r="E26" s="20"/>
      <c r="F26" s="50" t="s">
        <v>19</v>
      </c>
      <c r="G26" s="51">
        <v>1333</v>
      </c>
      <c r="H26" s="51">
        <v>636102.60024236678</v>
      </c>
      <c r="I26" s="55">
        <v>987</v>
      </c>
      <c r="K26" s="98" t="s">
        <v>19</v>
      </c>
      <c r="L26" s="99">
        <v>0.18304576144036</v>
      </c>
      <c r="M26" s="99">
        <v>0.4011315625145313</v>
      </c>
      <c r="N26" s="99">
        <v>0.13576494427558261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1577</v>
      </c>
      <c r="C27" s="34">
        <v>891263.43019714358</v>
      </c>
      <c r="D27" s="35">
        <v>1121</v>
      </c>
      <c r="E27" s="20"/>
      <c r="F27" s="72" t="s">
        <v>20</v>
      </c>
      <c r="G27" s="61">
        <v>1333</v>
      </c>
      <c r="H27" s="61">
        <v>636102.60024236678</v>
      </c>
      <c r="I27" s="62">
        <v>987</v>
      </c>
      <c r="K27" s="14" t="s">
        <v>20</v>
      </c>
      <c r="L27" s="104">
        <v>0.18304576144036</v>
      </c>
      <c r="M27" s="104">
        <v>0.4011315625145313</v>
      </c>
      <c r="N27" s="105">
        <v>0.13576494427558261</v>
      </c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>
        <v>9672</v>
      </c>
      <c r="C29" s="85">
        <v>5556107.6416255282</v>
      </c>
      <c r="D29" s="85">
        <v>7281</v>
      </c>
      <c r="E29" s="20"/>
      <c r="F29" s="50" t="s">
        <v>21</v>
      </c>
      <c r="G29" s="51">
        <v>8171</v>
      </c>
      <c r="H29" s="51">
        <v>4591709.6595795322</v>
      </c>
      <c r="I29" s="55">
        <v>6122</v>
      </c>
      <c r="K29" s="98" t="s">
        <v>21</v>
      </c>
      <c r="L29" s="99">
        <v>0.18369844572267779</v>
      </c>
      <c r="M29" s="99">
        <v>0.210030261829383</v>
      </c>
      <c r="N29" s="99">
        <v>0.18931721659588363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4304</v>
      </c>
      <c r="C30" s="30">
        <v>2731824.8803115846</v>
      </c>
      <c r="D30" s="31">
        <v>3198</v>
      </c>
      <c r="E30" s="20"/>
      <c r="F30" s="73" t="s">
        <v>22</v>
      </c>
      <c r="G30" s="57">
        <v>4022</v>
      </c>
      <c r="H30" s="57">
        <v>2531030.3896213411</v>
      </c>
      <c r="I30" s="58">
        <v>2910</v>
      </c>
      <c r="K30" s="15" t="s">
        <v>22</v>
      </c>
      <c r="L30" s="102">
        <v>7.0114370959721617E-2</v>
      </c>
      <c r="M30" s="102">
        <v>7.9333101456867006E-2</v>
      </c>
      <c r="N30" s="103">
        <v>9.8969072164948546E-2</v>
      </c>
    </row>
    <row r="31" spans="1:19" ht="13.5" thickBot="1" x14ac:dyDescent="0.25">
      <c r="A31" s="94" t="s">
        <v>23</v>
      </c>
      <c r="B31" s="34">
        <v>5368</v>
      </c>
      <c r="C31" s="34">
        <v>2824282.7613139437</v>
      </c>
      <c r="D31" s="35">
        <v>4083</v>
      </c>
      <c r="E31" s="20"/>
      <c r="F31" s="73" t="s">
        <v>23</v>
      </c>
      <c r="G31" s="74">
        <v>4149</v>
      </c>
      <c r="H31" s="74">
        <v>2060679.2699581911</v>
      </c>
      <c r="I31" s="75">
        <v>3212</v>
      </c>
      <c r="K31" s="16" t="s">
        <v>23</v>
      </c>
      <c r="L31" s="104">
        <v>0.29380573632200524</v>
      </c>
      <c r="M31" s="104">
        <v>0.37055911732020541</v>
      </c>
      <c r="N31" s="105">
        <v>0.27117061021170619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v>6231</v>
      </c>
      <c r="C33" s="85">
        <v>5408600.7322444879</v>
      </c>
      <c r="D33" s="85">
        <v>4621</v>
      </c>
      <c r="E33" s="20"/>
      <c r="F33" s="54" t="s">
        <v>24</v>
      </c>
      <c r="G33" s="51">
        <v>4496</v>
      </c>
      <c r="H33" s="51">
        <v>4109678.400281067</v>
      </c>
      <c r="I33" s="55">
        <v>3618</v>
      </c>
      <c r="K33" s="101" t="s">
        <v>24</v>
      </c>
      <c r="L33" s="99">
        <v>0.38589857651245563</v>
      </c>
      <c r="M33" s="99">
        <v>0.3160642282555699</v>
      </c>
      <c r="N33" s="99">
        <v>0.27722498618021008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v>6231</v>
      </c>
      <c r="C34" s="34">
        <v>5408600.7322444879</v>
      </c>
      <c r="D34" s="35">
        <v>4621</v>
      </c>
      <c r="E34" s="20"/>
      <c r="F34" s="71" t="s">
        <v>25</v>
      </c>
      <c r="G34" s="61">
        <v>4496</v>
      </c>
      <c r="H34" s="61">
        <v>4109678.400281067</v>
      </c>
      <c r="I34" s="62">
        <v>3618</v>
      </c>
      <c r="K34" s="13" t="s">
        <v>25</v>
      </c>
      <c r="L34" s="104">
        <v>0.38589857651245563</v>
      </c>
      <c r="M34" s="104">
        <v>0.3160642282555699</v>
      </c>
      <c r="N34" s="105">
        <v>0.27722498618021008</v>
      </c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>
        <v>11066</v>
      </c>
      <c r="C36" s="85">
        <v>11493311.052937824</v>
      </c>
      <c r="D36" s="85">
        <v>7712</v>
      </c>
      <c r="E36" s="20"/>
      <c r="F36" s="50" t="s">
        <v>26</v>
      </c>
      <c r="G36" s="51">
        <v>9307</v>
      </c>
      <c r="H36" s="51">
        <v>9203574.7906768788</v>
      </c>
      <c r="I36" s="55">
        <v>6399</v>
      </c>
      <c r="K36" s="98" t="s">
        <v>26</v>
      </c>
      <c r="L36" s="99">
        <v>0.18899752874180731</v>
      </c>
      <c r="M36" s="99">
        <v>0.24878770633563208</v>
      </c>
      <c r="N36" s="118">
        <v>0.20518831067354282</v>
      </c>
    </row>
    <row r="37" spans="1:19" ht="13.5" thickBot="1" x14ac:dyDescent="0.25">
      <c r="A37" s="38" t="s">
        <v>27</v>
      </c>
      <c r="B37" s="34">
        <v>868</v>
      </c>
      <c r="C37" s="34">
        <v>1093489.0203832479</v>
      </c>
      <c r="D37" s="34">
        <v>487</v>
      </c>
      <c r="E37" s="20"/>
      <c r="F37" s="73" t="s">
        <v>27</v>
      </c>
      <c r="G37" s="79">
        <v>767</v>
      </c>
      <c r="H37" s="79">
        <v>55563.209995117199</v>
      </c>
      <c r="I37" s="80">
        <v>1089642.0096076729</v>
      </c>
      <c r="J37" s="2">
        <v>404</v>
      </c>
      <c r="K37" s="10" t="s">
        <v>27</v>
      </c>
      <c r="L37" s="102">
        <v>0.13168187744458937</v>
      </c>
      <c r="M37" s="102">
        <v>3.5305272205501392E-3</v>
      </c>
      <c r="N37" s="103">
        <v>0.20544554455445541</v>
      </c>
    </row>
    <row r="38" spans="1:19" ht="13.5" thickBot="1" x14ac:dyDescent="0.25">
      <c r="A38" s="39" t="s">
        <v>28</v>
      </c>
      <c r="B38" s="34">
        <v>942</v>
      </c>
      <c r="C38" s="34">
        <v>1349558.8892718512</v>
      </c>
      <c r="D38" s="34">
        <v>348</v>
      </c>
      <c r="E38" s="20"/>
      <c r="F38" s="68" t="s">
        <v>28</v>
      </c>
      <c r="G38" s="79">
        <v>667</v>
      </c>
      <c r="H38" s="79">
        <v>53895.369998474096</v>
      </c>
      <c r="I38" s="80">
        <v>755928.85179895908</v>
      </c>
      <c r="J38" s="2">
        <v>300</v>
      </c>
      <c r="K38" s="11" t="s">
        <v>28</v>
      </c>
      <c r="L38" s="117">
        <v>0.41229385307346322</v>
      </c>
      <c r="M38" s="117">
        <v>0.78529882284578978</v>
      </c>
      <c r="N38" s="119">
        <v>0.15999999999999992</v>
      </c>
    </row>
    <row r="39" spans="1:19" ht="13.5" thickBot="1" x14ac:dyDescent="0.25">
      <c r="A39" s="39" t="s">
        <v>29</v>
      </c>
      <c r="B39" s="34">
        <v>775</v>
      </c>
      <c r="C39" s="34">
        <v>996859.47074554407</v>
      </c>
      <c r="D39" s="34">
        <v>504</v>
      </c>
      <c r="E39" s="20"/>
      <c r="F39" s="68" t="s">
        <v>29</v>
      </c>
      <c r="G39" s="79">
        <v>532</v>
      </c>
      <c r="H39" s="79">
        <v>65158.849999618498</v>
      </c>
      <c r="I39" s="80">
        <v>659858.98713882407</v>
      </c>
      <c r="J39" s="2">
        <v>310</v>
      </c>
      <c r="K39" s="11" t="s">
        <v>29</v>
      </c>
      <c r="L39" s="117">
        <v>0.45676691729323315</v>
      </c>
      <c r="M39" s="117">
        <v>0.51071591078567868</v>
      </c>
      <c r="N39" s="119">
        <v>0.62580645161290316</v>
      </c>
    </row>
    <row r="40" spans="1:19" ht="13.5" thickBot="1" x14ac:dyDescent="0.25">
      <c r="A40" s="39" t="s">
        <v>30</v>
      </c>
      <c r="B40" s="34">
        <v>5749</v>
      </c>
      <c r="C40" s="34">
        <v>5422839.971661659</v>
      </c>
      <c r="D40" s="34">
        <v>4438</v>
      </c>
      <c r="E40" s="20"/>
      <c r="F40" s="68" t="s">
        <v>30</v>
      </c>
      <c r="G40" s="79">
        <v>5372</v>
      </c>
      <c r="H40" s="79">
        <v>307484.96001770021</v>
      </c>
      <c r="I40" s="80">
        <v>4868723.4004777027</v>
      </c>
      <c r="J40" s="2">
        <v>3872</v>
      </c>
      <c r="K40" s="11" t="s">
        <v>30</v>
      </c>
      <c r="L40" s="117">
        <v>7.017870439314966E-2</v>
      </c>
      <c r="M40" s="117">
        <v>0.1138114708117508</v>
      </c>
      <c r="N40" s="119">
        <v>0.14617768595041314</v>
      </c>
    </row>
    <row r="41" spans="1:19" ht="13.5" thickBot="1" x14ac:dyDescent="0.25">
      <c r="A41" s="40" t="s">
        <v>31</v>
      </c>
      <c r="B41" s="34">
        <v>2732</v>
      </c>
      <c r="C41" s="34">
        <v>2630563.700875523</v>
      </c>
      <c r="D41" s="34">
        <v>1935</v>
      </c>
      <c r="E41" s="20"/>
      <c r="F41" s="69" t="s">
        <v>31</v>
      </c>
      <c r="G41" s="79">
        <v>1969</v>
      </c>
      <c r="H41" s="79">
        <v>111283.43999999999</v>
      </c>
      <c r="I41" s="80">
        <v>1829421.54165372</v>
      </c>
      <c r="J41" s="2">
        <v>1513</v>
      </c>
      <c r="K41" s="12" t="s">
        <v>31</v>
      </c>
      <c r="L41" s="126">
        <v>0.38750634840020304</v>
      </c>
      <c r="M41" s="126">
        <v>0.4379210263904536</v>
      </c>
      <c r="N41" s="127">
        <v>0.27891606080634501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v>18573</v>
      </c>
      <c r="C43" s="85">
        <v>17170308.217910226</v>
      </c>
      <c r="D43" s="85">
        <v>14493</v>
      </c>
      <c r="E43" s="20"/>
      <c r="F43" s="50" t="s">
        <v>32</v>
      </c>
      <c r="G43" s="51">
        <v>15943</v>
      </c>
      <c r="H43" s="51">
        <v>15018879.879028117</v>
      </c>
      <c r="I43" s="55">
        <v>12234</v>
      </c>
      <c r="K43" s="98" t="s">
        <v>32</v>
      </c>
      <c r="L43" s="99">
        <v>0.16496267954588228</v>
      </c>
      <c r="M43" s="99">
        <v>0.14324825527676643</v>
      </c>
      <c r="N43" s="99">
        <v>0.18464933791074056</v>
      </c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>
        <v>50728</v>
      </c>
      <c r="C54" s="85">
        <v>59705495.837975278</v>
      </c>
      <c r="D54" s="85">
        <v>35856</v>
      </c>
      <c r="E54" s="20"/>
      <c r="F54" s="50" t="s">
        <v>42</v>
      </c>
      <c r="G54" s="51">
        <v>45230</v>
      </c>
      <c r="H54" s="51">
        <v>50133899.470166832</v>
      </c>
      <c r="I54" s="55">
        <v>31413</v>
      </c>
      <c r="K54" s="98" t="s">
        <v>42</v>
      </c>
      <c r="L54" s="99">
        <v>0.12155648905593641</v>
      </c>
      <c r="M54" s="99">
        <v>0.19092064389494001</v>
      </c>
      <c r="N54" s="99">
        <v>0.14143825804603183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38517</v>
      </c>
      <c r="C55" s="30">
        <v>46839896.657733195</v>
      </c>
      <c r="D55" s="31">
        <v>27650</v>
      </c>
      <c r="E55" s="20"/>
      <c r="F55" s="73" t="s">
        <v>43</v>
      </c>
      <c r="G55" s="57">
        <v>34865</v>
      </c>
      <c r="H55" s="57">
        <v>39427706.405008636</v>
      </c>
      <c r="I55" s="58">
        <v>23879</v>
      </c>
      <c r="K55" s="10" t="s">
        <v>43</v>
      </c>
      <c r="L55" s="102">
        <v>0.10474688082604322</v>
      </c>
      <c r="M55" s="102">
        <v>0.18799445690766747</v>
      </c>
      <c r="N55" s="103">
        <v>0.15792118597931237</v>
      </c>
    </row>
    <row r="56" spans="1:19" ht="13.5" thickBot="1" x14ac:dyDescent="0.25">
      <c r="A56" s="39" t="s">
        <v>44</v>
      </c>
      <c r="B56" s="30">
        <v>3960</v>
      </c>
      <c r="C56" s="30">
        <v>4139313.7584289857</v>
      </c>
      <c r="D56" s="31">
        <v>2822</v>
      </c>
      <c r="E56" s="20"/>
      <c r="F56" s="68" t="s">
        <v>44</v>
      </c>
      <c r="G56" s="79">
        <v>3221</v>
      </c>
      <c r="H56" s="79">
        <v>2857750.6581735299</v>
      </c>
      <c r="I56" s="80">
        <v>2544</v>
      </c>
      <c r="K56" s="11" t="s">
        <v>44</v>
      </c>
      <c r="L56" s="102">
        <v>0.22943185346165795</v>
      </c>
      <c r="M56" s="102">
        <v>0.44845168580051675</v>
      </c>
      <c r="N56" s="103">
        <v>0.10927672955974832</v>
      </c>
    </row>
    <row r="57" spans="1:19" ht="13.5" thickBot="1" x14ac:dyDescent="0.25">
      <c r="A57" s="39" t="s">
        <v>45</v>
      </c>
      <c r="B57" s="30">
        <v>1932</v>
      </c>
      <c r="C57" s="30">
        <v>2303229.9974115491</v>
      </c>
      <c r="D57" s="31">
        <v>1015</v>
      </c>
      <c r="E57" s="20"/>
      <c r="F57" s="68" t="s">
        <v>45</v>
      </c>
      <c r="G57" s="79">
        <v>1568</v>
      </c>
      <c r="H57" s="79">
        <v>1733750.070236149</v>
      </c>
      <c r="I57" s="80">
        <v>1045</v>
      </c>
      <c r="K57" s="11" t="s">
        <v>45</v>
      </c>
      <c r="L57" s="102">
        <v>0.23214285714285721</v>
      </c>
      <c r="M57" s="102">
        <v>0.32846714007505873</v>
      </c>
      <c r="N57" s="103">
        <v>-2.8708133971291905E-2</v>
      </c>
    </row>
    <row r="58" spans="1:19" ht="13.5" thickBot="1" x14ac:dyDescent="0.25">
      <c r="A58" s="40" t="s">
        <v>46</v>
      </c>
      <c r="B58" s="34">
        <v>6319</v>
      </c>
      <c r="C58" s="34">
        <v>6423055.4244015496</v>
      </c>
      <c r="D58" s="35">
        <v>4369</v>
      </c>
      <c r="E58" s="20"/>
      <c r="F58" s="69" t="s">
        <v>46</v>
      </c>
      <c r="G58" s="74">
        <v>5576</v>
      </c>
      <c r="H58" s="74">
        <v>6114692.3367485199</v>
      </c>
      <c r="I58" s="75">
        <v>3945</v>
      </c>
      <c r="K58" s="12" t="s">
        <v>46</v>
      </c>
      <c r="L58" s="104">
        <v>0.13324964131994266</v>
      </c>
      <c r="M58" s="104">
        <v>5.0429861499295292E-2</v>
      </c>
      <c r="N58" s="105">
        <v>0.10747782002534856</v>
      </c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>
        <v>27828</v>
      </c>
      <c r="C60" s="85">
        <v>19984312.496610418</v>
      </c>
      <c r="D60" s="85">
        <v>21766</v>
      </c>
      <c r="E60" s="20"/>
      <c r="F60" s="50" t="s">
        <v>47</v>
      </c>
      <c r="G60" s="51">
        <v>22272.81</v>
      </c>
      <c r="H60" s="51">
        <v>16792396.918853335</v>
      </c>
      <c r="I60" s="55">
        <v>17328.61</v>
      </c>
      <c r="K60" s="98" t="s">
        <v>47</v>
      </c>
      <c r="L60" s="99">
        <v>0.24941576747612881</v>
      </c>
      <c r="M60" s="99">
        <v>0.19008099875089446</v>
      </c>
      <c r="N60" s="99">
        <v>0.25607304913665896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3787</v>
      </c>
      <c r="C61" s="30">
        <v>2980154.7845998313</v>
      </c>
      <c r="D61" s="31">
        <v>2776</v>
      </c>
      <c r="E61" s="20"/>
      <c r="F61" s="73" t="s">
        <v>48</v>
      </c>
      <c r="G61" s="57">
        <v>3550</v>
      </c>
      <c r="H61" s="57">
        <v>2739415.4200363518</v>
      </c>
      <c r="I61" s="58">
        <v>2739</v>
      </c>
      <c r="K61" s="10" t="s">
        <v>48</v>
      </c>
      <c r="L61" s="102">
        <v>6.676056338028169E-2</v>
      </c>
      <c r="M61" s="102">
        <v>8.7879831150357246E-2</v>
      </c>
      <c r="N61" s="103">
        <v>1.3508579773640061E-2</v>
      </c>
    </row>
    <row r="62" spans="1:19" ht="13.5" thickBot="1" x14ac:dyDescent="0.25">
      <c r="A62" s="39" t="s">
        <v>49</v>
      </c>
      <c r="B62" s="30">
        <v>2665</v>
      </c>
      <c r="C62" s="30">
        <v>3107231.0624826048</v>
      </c>
      <c r="D62" s="31">
        <v>1415</v>
      </c>
      <c r="E62" s="20"/>
      <c r="F62" s="68" t="s">
        <v>49</v>
      </c>
      <c r="G62" s="79">
        <v>1805</v>
      </c>
      <c r="H62" s="79">
        <v>2103047.2397059631</v>
      </c>
      <c r="I62" s="80">
        <v>953</v>
      </c>
      <c r="K62" s="11" t="s">
        <v>49</v>
      </c>
      <c r="L62" s="102">
        <v>0.47645429362880876</v>
      </c>
      <c r="M62" s="102">
        <v>0.47748990313552886</v>
      </c>
      <c r="N62" s="103">
        <v>0.48478488982161605</v>
      </c>
    </row>
    <row r="63" spans="1:19" ht="13.5" thickBot="1" x14ac:dyDescent="0.25">
      <c r="A63" s="40" t="s">
        <v>50</v>
      </c>
      <c r="B63" s="34">
        <v>21376</v>
      </c>
      <c r="C63" s="34">
        <v>13896926.64952798</v>
      </c>
      <c r="D63" s="35">
        <v>17575</v>
      </c>
      <c r="E63" s="20"/>
      <c r="F63" s="69" t="s">
        <v>50</v>
      </c>
      <c r="G63" s="74">
        <v>16917.810000000001</v>
      </c>
      <c r="H63" s="74">
        <v>11949934.259111021</v>
      </c>
      <c r="I63" s="75">
        <v>13636.61</v>
      </c>
      <c r="K63" s="12" t="s">
        <v>50</v>
      </c>
      <c r="L63" s="104">
        <v>0.26352051477111971</v>
      </c>
      <c r="M63" s="104">
        <v>0.16292912983454344</v>
      </c>
      <c r="N63" s="105">
        <v>0.28881004883178441</v>
      </c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>
        <v>1190</v>
      </c>
      <c r="C65" s="85">
        <v>1042914.2309030555</v>
      </c>
      <c r="D65" s="85">
        <v>869</v>
      </c>
      <c r="E65" s="20"/>
      <c r="F65" s="50" t="s">
        <v>51</v>
      </c>
      <c r="G65" s="51">
        <v>1241</v>
      </c>
      <c r="H65" s="51">
        <v>992496.32810574491</v>
      </c>
      <c r="I65" s="55">
        <v>873</v>
      </c>
      <c r="K65" s="98" t="s">
        <v>51</v>
      </c>
      <c r="L65" s="99">
        <v>-4.1095890410958957E-2</v>
      </c>
      <c r="M65" s="99">
        <v>5.0799082444503485E-2</v>
      </c>
      <c r="N65" s="99">
        <v>-4.5819014891179677E-3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604</v>
      </c>
      <c r="C66" s="30">
        <v>554560.84031241655</v>
      </c>
      <c r="D66" s="31">
        <v>365</v>
      </c>
      <c r="E66" s="20"/>
      <c r="F66" s="73" t="s">
        <v>52</v>
      </c>
      <c r="G66" s="57">
        <v>658</v>
      </c>
      <c r="H66" s="57">
        <v>517727.17012298596</v>
      </c>
      <c r="I66" s="58">
        <v>372</v>
      </c>
      <c r="K66" s="10" t="s">
        <v>52</v>
      </c>
      <c r="L66" s="102">
        <v>-8.2066869300911893E-2</v>
      </c>
      <c r="M66" s="102">
        <v>7.114494335053112E-2</v>
      </c>
      <c r="N66" s="103">
        <v>-1.8817204301075252E-2</v>
      </c>
    </row>
    <row r="67" spans="1:19" ht="13.5" thickBot="1" x14ac:dyDescent="0.25">
      <c r="A67" s="40" t="s">
        <v>53</v>
      </c>
      <c r="B67" s="34">
        <v>586</v>
      </c>
      <c r="C67" s="34">
        <v>488353.39059063897</v>
      </c>
      <c r="D67" s="35">
        <v>504</v>
      </c>
      <c r="E67" s="20"/>
      <c r="F67" s="69" t="s">
        <v>53</v>
      </c>
      <c r="G67" s="74">
        <v>583</v>
      </c>
      <c r="H67" s="74">
        <v>474769.157982759</v>
      </c>
      <c r="I67" s="75">
        <v>501</v>
      </c>
      <c r="K67" s="12" t="s">
        <v>53</v>
      </c>
      <c r="L67" s="104">
        <v>5.145797598627766E-3</v>
      </c>
      <c r="M67" s="104">
        <v>2.8612289529500678E-2</v>
      </c>
      <c r="N67" s="105">
        <v>5.9880239520957446E-3</v>
      </c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>
        <v>15002</v>
      </c>
      <c r="C69" s="85">
        <v>12855961.245390225</v>
      </c>
      <c r="D69" s="85">
        <v>10873</v>
      </c>
      <c r="E69" s="20"/>
      <c r="F69" s="50" t="s">
        <v>54</v>
      </c>
      <c r="G69" s="51">
        <v>11823</v>
      </c>
      <c r="H69" s="51">
        <v>10873576.379615717</v>
      </c>
      <c r="I69" s="55">
        <v>8641</v>
      </c>
      <c r="K69" s="98" t="s">
        <v>54</v>
      </c>
      <c r="L69" s="99">
        <v>0.26888268628943579</v>
      </c>
      <c r="M69" s="99">
        <v>0.18231212956675513</v>
      </c>
      <c r="N69" s="99">
        <v>0.25830343710218728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6755</v>
      </c>
      <c r="C70" s="30">
        <v>4876540.3498350894</v>
      </c>
      <c r="D70" s="31">
        <v>4889</v>
      </c>
      <c r="E70" s="20"/>
      <c r="F70" s="73" t="s">
        <v>55</v>
      </c>
      <c r="G70" s="57">
        <v>4828</v>
      </c>
      <c r="H70" s="57">
        <v>3418467.5119143059</v>
      </c>
      <c r="I70" s="58">
        <v>3538</v>
      </c>
      <c r="K70" s="10" t="s">
        <v>55</v>
      </c>
      <c r="L70" s="102">
        <v>0.39913007456503724</v>
      </c>
      <c r="M70" s="102">
        <v>0.42652821266810226</v>
      </c>
      <c r="N70" s="103">
        <v>0.38185415488976826</v>
      </c>
    </row>
    <row r="71" spans="1:19" ht="13.5" thickBot="1" x14ac:dyDescent="0.25">
      <c r="A71" s="39" t="s">
        <v>56</v>
      </c>
      <c r="B71" s="30">
        <v>655</v>
      </c>
      <c r="C71" s="30">
        <v>585217.35913486895</v>
      </c>
      <c r="D71" s="31">
        <v>442</v>
      </c>
      <c r="E71" s="20"/>
      <c r="F71" s="68" t="s">
        <v>56</v>
      </c>
      <c r="G71" s="79">
        <v>660</v>
      </c>
      <c r="H71" s="79">
        <v>697104.60112801602</v>
      </c>
      <c r="I71" s="80">
        <v>458</v>
      </c>
      <c r="K71" s="11" t="s">
        <v>56</v>
      </c>
      <c r="L71" s="102">
        <v>-7.575757575757569E-3</v>
      </c>
      <c r="M71" s="102">
        <v>-0.16050280232277525</v>
      </c>
      <c r="N71" s="103">
        <v>-3.4934497816593857E-2</v>
      </c>
    </row>
    <row r="72" spans="1:19" ht="13.5" thickBot="1" x14ac:dyDescent="0.25">
      <c r="A72" s="39" t="s">
        <v>57</v>
      </c>
      <c r="B72" s="30">
        <v>649</v>
      </c>
      <c r="C72" s="30">
        <v>678363.28885004995</v>
      </c>
      <c r="D72" s="31">
        <v>500</v>
      </c>
      <c r="E72" s="20"/>
      <c r="F72" s="68" t="s">
        <v>57</v>
      </c>
      <c r="G72" s="79">
        <v>558</v>
      </c>
      <c r="H72" s="79">
        <v>533102.19129070302</v>
      </c>
      <c r="I72" s="80">
        <v>422</v>
      </c>
      <c r="K72" s="11" t="s">
        <v>57</v>
      </c>
      <c r="L72" s="102">
        <v>0.16308243727598559</v>
      </c>
      <c r="M72" s="102">
        <v>0.2724826495416437</v>
      </c>
      <c r="N72" s="103">
        <v>0.18483412322274884</v>
      </c>
    </row>
    <row r="73" spans="1:19" ht="13.5" thickBot="1" x14ac:dyDescent="0.25">
      <c r="A73" s="40" t="s">
        <v>58</v>
      </c>
      <c r="B73" s="34">
        <v>6943</v>
      </c>
      <c r="C73" s="34">
        <v>6715840.2475702176</v>
      </c>
      <c r="D73" s="35">
        <v>5042</v>
      </c>
      <c r="E73" s="20"/>
      <c r="F73" s="69" t="s">
        <v>58</v>
      </c>
      <c r="G73" s="74">
        <v>5777</v>
      </c>
      <c r="H73" s="74">
        <v>6224902.0752826929</v>
      </c>
      <c r="I73" s="75">
        <v>4223</v>
      </c>
      <c r="K73" s="12" t="s">
        <v>58</v>
      </c>
      <c r="L73" s="104">
        <v>0.201834862385321</v>
      </c>
      <c r="M73" s="104">
        <v>7.8866810489581773E-2</v>
      </c>
      <c r="N73" s="105">
        <v>0.19393795879706377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42389</v>
      </c>
      <c r="C75" s="85">
        <v>41037163.736936487</v>
      </c>
      <c r="D75" s="85">
        <v>28065</v>
      </c>
      <c r="E75" s="20"/>
      <c r="F75" s="50" t="s">
        <v>59</v>
      </c>
      <c r="G75" s="51">
        <v>35751</v>
      </c>
      <c r="H75" s="51">
        <v>37493763.41940432</v>
      </c>
      <c r="I75" s="55">
        <v>22276</v>
      </c>
      <c r="K75" s="98" t="s">
        <v>59</v>
      </c>
      <c r="L75" s="99">
        <v>0.18567312802439084</v>
      </c>
      <c r="M75" s="99">
        <v>9.4506392380401483E-2</v>
      </c>
      <c r="N75" s="99">
        <v>0.25987609983839111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42389</v>
      </c>
      <c r="C76" s="34">
        <v>41037163.736936487</v>
      </c>
      <c r="D76" s="35">
        <v>28065</v>
      </c>
      <c r="E76" s="20"/>
      <c r="F76" s="72" t="s">
        <v>60</v>
      </c>
      <c r="G76" s="61">
        <v>35751</v>
      </c>
      <c r="H76" s="61">
        <v>37493763.41940432</v>
      </c>
      <c r="I76" s="62">
        <v>22276</v>
      </c>
      <c r="K76" s="14" t="s">
        <v>60</v>
      </c>
      <c r="L76" s="104">
        <v>0.18567312802439084</v>
      </c>
      <c r="M76" s="104">
        <v>9.4506392380401483E-2</v>
      </c>
      <c r="N76" s="105">
        <v>0.25987609983839111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12180</v>
      </c>
      <c r="C78" s="85">
        <v>6562987.8800425287</v>
      </c>
      <c r="D78" s="85">
        <v>4575</v>
      </c>
      <c r="E78" s="20"/>
      <c r="F78" s="50" t="s">
        <v>61</v>
      </c>
      <c r="G78" s="51">
        <v>10184</v>
      </c>
      <c r="H78" s="51">
        <v>6468731.7500350764</v>
      </c>
      <c r="I78" s="55">
        <v>7420</v>
      </c>
      <c r="K78" s="98" t="s">
        <v>61</v>
      </c>
      <c r="L78" s="99">
        <v>0.19599371563236456</v>
      </c>
      <c r="M78" s="99">
        <v>1.4571037051728242E-2</v>
      </c>
      <c r="N78" s="99">
        <v>-0.38342318059299196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12180</v>
      </c>
      <c r="C79" s="34">
        <v>6562987.8800425287</v>
      </c>
      <c r="D79" s="35">
        <v>4575</v>
      </c>
      <c r="E79" s="20"/>
      <c r="F79" s="72" t="s">
        <v>62</v>
      </c>
      <c r="G79" s="61">
        <v>10184</v>
      </c>
      <c r="H79" s="61">
        <v>6468731.7500350764</v>
      </c>
      <c r="I79" s="62">
        <v>7420</v>
      </c>
      <c r="K79" s="14" t="s">
        <v>62</v>
      </c>
      <c r="L79" s="104">
        <v>0.19599371563236456</v>
      </c>
      <c r="M79" s="104">
        <v>1.4571037051728242E-2</v>
      </c>
      <c r="N79" s="105">
        <v>-0.38342318059299196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8197</v>
      </c>
      <c r="C81" s="85">
        <v>8291894.3046860499</v>
      </c>
      <c r="D81" s="85">
        <v>6701</v>
      </c>
      <c r="E81" s="20"/>
      <c r="F81" s="50" t="s">
        <v>63</v>
      </c>
      <c r="G81" s="51">
        <v>6715</v>
      </c>
      <c r="H81" s="51">
        <v>6473566.4421756463</v>
      </c>
      <c r="I81" s="55">
        <v>5628</v>
      </c>
      <c r="K81" s="98" t="s">
        <v>63</v>
      </c>
      <c r="L81" s="99">
        <v>0.22069992553983608</v>
      </c>
      <c r="M81" s="99">
        <v>0.28088502354187583</v>
      </c>
      <c r="N81" s="99">
        <v>0.19065387348969431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8197</v>
      </c>
      <c r="C82" s="34">
        <v>8291894.3046860499</v>
      </c>
      <c r="D82" s="35">
        <v>6701</v>
      </c>
      <c r="E82" s="20"/>
      <c r="F82" s="72" t="s">
        <v>64</v>
      </c>
      <c r="G82" s="61">
        <v>6715</v>
      </c>
      <c r="H82" s="61">
        <v>6473566.4421756463</v>
      </c>
      <c r="I82" s="62">
        <v>5628</v>
      </c>
      <c r="K82" s="14" t="s">
        <v>64</v>
      </c>
      <c r="L82" s="104">
        <v>0.22069992553983608</v>
      </c>
      <c r="M82" s="104">
        <v>0.28088502354187583</v>
      </c>
      <c r="N82" s="105">
        <v>0.19065387348969431</v>
      </c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>
        <v>12551</v>
      </c>
      <c r="C84" s="85">
        <v>12976655.459073741</v>
      </c>
      <c r="D84" s="85">
        <v>10192</v>
      </c>
      <c r="E84" s="20"/>
      <c r="F84" s="50" t="s">
        <v>65</v>
      </c>
      <c r="G84" s="51">
        <v>10878</v>
      </c>
      <c r="H84" s="51">
        <v>11417049.758719586</v>
      </c>
      <c r="I84" s="55">
        <v>8916</v>
      </c>
      <c r="K84" s="98" t="s">
        <v>65</v>
      </c>
      <c r="L84" s="99">
        <v>0.15379665379665375</v>
      </c>
      <c r="M84" s="99">
        <v>0.13660321478086157</v>
      </c>
      <c r="N84" s="99">
        <v>0.14311350381336929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3188</v>
      </c>
      <c r="C85" s="30">
        <v>3586219.430099268</v>
      </c>
      <c r="D85" s="31">
        <v>2486</v>
      </c>
      <c r="E85" s="20"/>
      <c r="F85" s="73" t="s">
        <v>66</v>
      </c>
      <c r="G85" s="57">
        <v>3040</v>
      </c>
      <c r="H85" s="57">
        <v>3418572.1683347025</v>
      </c>
      <c r="I85" s="58">
        <v>2420</v>
      </c>
      <c r="K85" s="10" t="s">
        <v>66</v>
      </c>
      <c r="L85" s="102">
        <v>4.8684210526315885E-2</v>
      </c>
      <c r="M85" s="102">
        <v>4.9040141178658292E-2</v>
      </c>
      <c r="N85" s="103">
        <v>2.7272727272727337E-2</v>
      </c>
    </row>
    <row r="86" spans="1:19" ht="13.5" thickBot="1" x14ac:dyDescent="0.25">
      <c r="A86" s="39" t="s">
        <v>67</v>
      </c>
      <c r="B86" s="30">
        <v>2687</v>
      </c>
      <c r="C86" s="30">
        <v>2587030.3081398956</v>
      </c>
      <c r="D86" s="31">
        <v>2253</v>
      </c>
      <c r="E86" s="20"/>
      <c r="F86" s="68" t="s">
        <v>67</v>
      </c>
      <c r="G86" s="79">
        <v>2222</v>
      </c>
      <c r="H86" s="79">
        <v>2043391.4613687319</v>
      </c>
      <c r="I86" s="80">
        <v>1850</v>
      </c>
      <c r="K86" s="11" t="s">
        <v>67</v>
      </c>
      <c r="L86" s="102">
        <v>0.20927092709270934</v>
      </c>
      <c r="M86" s="102">
        <v>0.26604733211864162</v>
      </c>
      <c r="N86" s="103">
        <v>0.21783783783783783</v>
      </c>
    </row>
    <row r="87" spans="1:19" ht="13.5" thickBot="1" x14ac:dyDescent="0.25">
      <c r="A87" s="40" t="s">
        <v>68</v>
      </c>
      <c r="B87" s="34">
        <v>6676</v>
      </c>
      <c r="C87" s="34">
        <v>6803405.7208345775</v>
      </c>
      <c r="D87" s="35">
        <v>5453</v>
      </c>
      <c r="E87" s="20"/>
      <c r="F87" s="69" t="s">
        <v>68</v>
      </c>
      <c r="G87" s="74">
        <v>5616</v>
      </c>
      <c r="H87" s="74">
        <v>5955086.1290161526</v>
      </c>
      <c r="I87" s="75">
        <v>4646</v>
      </c>
      <c r="K87" s="12" t="s">
        <v>68</v>
      </c>
      <c r="L87" s="104">
        <v>0.18874643874643882</v>
      </c>
      <c r="M87" s="104">
        <v>0.14245295087924736</v>
      </c>
      <c r="N87" s="105">
        <v>0.17369780456306505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2345</v>
      </c>
      <c r="C89" s="85">
        <v>2066013.0496954501</v>
      </c>
      <c r="D89" s="85">
        <v>1871</v>
      </c>
      <c r="E89" s="20"/>
      <c r="F89" s="54" t="s">
        <v>69</v>
      </c>
      <c r="G89" s="51">
        <v>1714</v>
      </c>
      <c r="H89" s="51">
        <v>1619134.0607477389</v>
      </c>
      <c r="I89" s="55">
        <v>1429</v>
      </c>
      <c r="K89" s="101" t="s">
        <v>69</v>
      </c>
      <c r="L89" s="99">
        <v>0.3681446907817969</v>
      </c>
      <c r="M89" s="99">
        <v>0.27599875747245806</v>
      </c>
      <c r="N89" s="99">
        <v>0.30930720783764865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2345</v>
      </c>
      <c r="C90" s="34">
        <v>2066013.0496954501</v>
      </c>
      <c r="D90" s="35">
        <v>1871</v>
      </c>
      <c r="E90" s="20"/>
      <c r="F90" s="71" t="s">
        <v>70</v>
      </c>
      <c r="G90" s="61">
        <v>1714</v>
      </c>
      <c r="H90" s="61">
        <v>1619134.0607477389</v>
      </c>
      <c r="I90" s="62">
        <v>1429</v>
      </c>
      <c r="K90" s="13" t="s">
        <v>70</v>
      </c>
      <c r="L90" s="104">
        <v>0.3681446907817969</v>
      </c>
      <c r="M90" s="104">
        <v>0.27599875747245806</v>
      </c>
      <c r="N90" s="105">
        <v>0.30930720783764865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>
        <v>0</v>
      </c>
      <c r="C92" s="34">
        <v>0</v>
      </c>
      <c r="D92" s="35">
        <v>0</v>
      </c>
      <c r="E92" s="20"/>
      <c r="F92" s="72" t="s">
        <v>71</v>
      </c>
      <c r="G92" s="61">
        <v>0</v>
      </c>
      <c r="H92" s="61">
        <v>0</v>
      </c>
      <c r="I92" s="62">
        <v>0</v>
      </c>
      <c r="K92" s="14" t="s">
        <v>71</v>
      </c>
      <c r="L92" s="104">
        <v>0</v>
      </c>
      <c r="M92" s="104">
        <v>0</v>
      </c>
      <c r="N92" s="104">
        <v>0</v>
      </c>
    </row>
  </sheetData>
  <mergeCells count="1">
    <mergeCell ref="K1:L1"/>
  </mergeCell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selection activeCell="H30" sqref="H30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98</v>
      </c>
      <c r="B2" s="26">
        <v>2017</v>
      </c>
      <c r="C2" s="25"/>
      <c r="D2" s="25"/>
      <c r="F2" s="44" t="s">
        <v>98</v>
      </c>
      <c r="G2" s="45">
        <v>2016</v>
      </c>
      <c r="K2" s="1" t="s">
        <v>98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J37" s="2">
        <v>404</v>
      </c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J38" s="2">
        <v>300</v>
      </c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J39" s="2">
        <v>310</v>
      </c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J40" s="2">
        <v>3872</v>
      </c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J41" s="2">
        <v>1513</v>
      </c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selection activeCell="H31" sqref="H31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99</v>
      </c>
      <c r="B2" s="26">
        <v>2017</v>
      </c>
      <c r="C2" s="25"/>
      <c r="D2" s="25"/>
      <c r="F2" s="44" t="s">
        <v>99</v>
      </c>
      <c r="G2" s="45">
        <v>2016</v>
      </c>
      <c r="K2" s="1" t="s">
        <v>99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J37" s="2">
        <v>404</v>
      </c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J38" s="2">
        <v>300</v>
      </c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J39" s="2">
        <v>310</v>
      </c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J40" s="2">
        <v>3872</v>
      </c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J41" s="2">
        <v>1513</v>
      </c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selection activeCell="G22" sqref="G2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82</v>
      </c>
      <c r="B2" s="26" t="s">
        <v>84</v>
      </c>
      <c r="C2" s="25"/>
      <c r="D2" s="25"/>
      <c r="F2" s="44" t="s">
        <v>82</v>
      </c>
      <c r="G2" s="45" t="s">
        <v>90</v>
      </c>
      <c r="K2" s="1" t="s">
        <v>82</v>
      </c>
      <c r="L2" s="3"/>
      <c r="M2" s="1" t="s">
        <v>91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f>+'Julio 2017'!B6+'Agosto 2017'!B6+'Septiembre 2017'!B6</f>
        <v>0</v>
      </c>
      <c r="C6" s="85">
        <f>+'Julio 2017'!C6+'Agosto 2017'!C6+'Septiembre 2017'!C6</f>
        <v>0</v>
      </c>
      <c r="D6" s="85">
        <f>+'Julio 2017'!D6+'Agosto 2017'!D6+'Septiembre 2017'!D6</f>
        <v>0</v>
      </c>
      <c r="E6" s="20"/>
      <c r="F6" s="50" t="s">
        <v>1</v>
      </c>
      <c r="G6" s="51">
        <f>+'Julio 2017'!B6+'Agosto 2017'!B6+'Septiembre 2017'!B6</f>
        <v>0</v>
      </c>
      <c r="H6" s="51">
        <f>+'Julio 2017'!C6+'Agosto 2017'!C6+'Septiembre 2017'!C6</f>
        <v>0</v>
      </c>
      <c r="I6" s="51">
        <f>+'Julio 2017'!D6+'Agosto 2017'!D6+'Septiembre 2017'!D6</f>
        <v>0</v>
      </c>
      <c r="K6" s="98" t="s">
        <v>1</v>
      </c>
      <c r="L6" s="99" t="e">
        <f>+B6/G6-1</f>
        <v>#DIV/0!</v>
      </c>
      <c r="M6" s="99" t="e">
        <f t="shared" ref="M6:N6" si="0">+C6/H6-1</f>
        <v>#DIV/0!</v>
      </c>
      <c r="N6" s="99" t="e">
        <f t="shared" si="0"/>
        <v>#DIV/0!</v>
      </c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>
        <f>+'Julio 2017'!B8+'Agosto 2017'!B8+'Septiembre 2017'!B8</f>
        <v>0</v>
      </c>
      <c r="C8" s="87">
        <f>+'Julio 2017'!C8+'Agosto 2017'!C8+'Septiembre 2017'!C8</f>
        <v>0</v>
      </c>
      <c r="D8" s="87">
        <f>+'Julio 2017'!D8+'Agosto 2017'!D8+'Septiembre 2017'!D8</f>
        <v>0</v>
      </c>
      <c r="E8" s="20"/>
      <c r="F8" s="54" t="s">
        <v>4</v>
      </c>
      <c r="G8" s="51">
        <f>+'Julio 2017'!B8+'Agosto 2017'!B8+'Septiembre 2017'!B8</f>
        <v>0</v>
      </c>
      <c r="H8" s="51">
        <f>+'Julio 2017'!C8+'Agosto 2017'!C8+'Septiembre 2017'!C8</f>
        <v>0</v>
      </c>
      <c r="I8" s="55">
        <f>+'Julio 2017'!D8+'Agosto 2017'!D8+'Septiembre 2017'!D8</f>
        <v>0</v>
      </c>
      <c r="K8" s="101" t="s">
        <v>4</v>
      </c>
      <c r="L8" s="99" t="e">
        <f t="shared" ref="L8:L70" si="1">+B8/G8-1</f>
        <v>#DIV/0!</v>
      </c>
      <c r="M8" s="99" t="e">
        <f t="shared" ref="M8:M70" si="2">+C8/H8-1</f>
        <v>#DIV/0!</v>
      </c>
      <c r="N8" s="99" t="e">
        <f t="shared" ref="N8:N70" si="3">+D8/I8-1</f>
        <v>#DIV/0!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f>+'Julio 2017'!B9+'Agosto 2017'!B9+'Septiembre 2017'!B9</f>
        <v>0</v>
      </c>
      <c r="C9" s="30">
        <f>+'Julio 2017'!C9+'Agosto 2017'!C9+'Septiembre 2017'!C9</f>
        <v>0</v>
      </c>
      <c r="D9" s="31">
        <f>+'Julio 2017'!D9+'Agosto 2017'!D9+'Septiembre 2017'!D9</f>
        <v>0</v>
      </c>
      <c r="E9" s="21"/>
      <c r="F9" s="56" t="s">
        <v>5</v>
      </c>
      <c r="G9" s="57">
        <f>+'Julio 2017'!B9+'Agosto 2017'!B9+'Septiembre 2017'!B9</f>
        <v>0</v>
      </c>
      <c r="H9" s="57">
        <f>+'Julio 2017'!C9+'Agosto 2017'!C9+'Septiembre 2017'!C9</f>
        <v>0</v>
      </c>
      <c r="I9" s="58">
        <f>+'Julio 2017'!D9+'Agosto 2017'!D9+'Septiembre 2017'!D9</f>
        <v>0</v>
      </c>
      <c r="K9" s="7" t="s">
        <v>5</v>
      </c>
      <c r="L9" s="102" t="e">
        <f t="shared" si="1"/>
        <v>#DIV/0!</v>
      </c>
      <c r="M9" s="102" t="e">
        <f t="shared" si="2"/>
        <v>#DIV/0!</v>
      </c>
      <c r="N9" s="102" t="e">
        <f t="shared" si="3"/>
        <v>#DIV/0!</v>
      </c>
    </row>
    <row r="10" spans="1:19" ht="13.5" thickBot="1" x14ac:dyDescent="0.25">
      <c r="A10" s="32" t="s">
        <v>6</v>
      </c>
      <c r="B10" s="30">
        <f>+'Julio 2017'!B10+'Agosto 2017'!B10+'Septiembre 2017'!B10</f>
        <v>0</v>
      </c>
      <c r="C10" s="30">
        <f>+'Julio 2017'!C10+'Agosto 2017'!C10+'Septiembre 2017'!C10</f>
        <v>0</v>
      </c>
      <c r="D10" s="31">
        <f>+'Julio 2017'!D10+'Agosto 2017'!D10+'Septiembre 2017'!D10</f>
        <v>0</v>
      </c>
      <c r="E10" s="20"/>
      <c r="F10" s="59" t="s">
        <v>6</v>
      </c>
      <c r="G10" s="79">
        <f>+'Julio 2017'!B10+'Agosto 2017'!B10+'Septiembre 2017'!B10</f>
        <v>0</v>
      </c>
      <c r="H10" s="79">
        <f>+'Julio 2017'!C10+'Agosto 2017'!C10+'Septiembre 2017'!C10</f>
        <v>0</v>
      </c>
      <c r="I10" s="80">
        <f>+'Julio 2017'!D10+'Agosto 2017'!D10+'Septiembre 2017'!D10</f>
        <v>0</v>
      </c>
      <c r="K10" s="8" t="s">
        <v>6</v>
      </c>
      <c r="L10" s="117" t="e">
        <f t="shared" si="1"/>
        <v>#DIV/0!</v>
      </c>
      <c r="M10" s="117" t="e">
        <f t="shared" si="2"/>
        <v>#DIV/0!</v>
      </c>
      <c r="N10" s="119" t="e">
        <f t="shared" si="3"/>
        <v>#DIV/0!</v>
      </c>
    </row>
    <row r="11" spans="1:19" ht="13.5" thickBot="1" x14ac:dyDescent="0.25">
      <c r="A11" s="32" t="s">
        <v>7</v>
      </c>
      <c r="B11" s="30">
        <f>+'Julio 2017'!B11+'Agosto 2017'!B11+'Septiembre 2017'!B11</f>
        <v>0</v>
      </c>
      <c r="C11" s="30">
        <f>+'Julio 2017'!C11+'Agosto 2017'!C11+'Septiembre 2017'!C11</f>
        <v>0</v>
      </c>
      <c r="D11" s="31">
        <f>+'Julio 2017'!D11+'Agosto 2017'!D11+'Septiembre 2017'!D11</f>
        <v>0</v>
      </c>
      <c r="E11" s="20"/>
      <c r="F11" s="59" t="s">
        <v>7</v>
      </c>
      <c r="G11" s="79">
        <f>+'Julio 2017'!B11+'Agosto 2017'!B11+'Septiembre 2017'!B11</f>
        <v>0</v>
      </c>
      <c r="H11" s="79">
        <f>+'Julio 2017'!C11+'Agosto 2017'!C11+'Septiembre 2017'!C11</f>
        <v>0</v>
      </c>
      <c r="I11" s="80">
        <f>+'Julio 2017'!D11+'Agosto 2017'!D11+'Septiembre 2017'!D11</f>
        <v>0</v>
      </c>
      <c r="K11" s="8" t="s">
        <v>7</v>
      </c>
      <c r="L11" s="117" t="e">
        <f t="shared" si="1"/>
        <v>#DIV/0!</v>
      </c>
      <c r="M11" s="117" t="e">
        <f t="shared" si="2"/>
        <v>#DIV/0!</v>
      </c>
      <c r="N11" s="119" t="e">
        <f t="shared" si="3"/>
        <v>#DIV/0!</v>
      </c>
    </row>
    <row r="12" spans="1:19" ht="13.5" thickBot="1" x14ac:dyDescent="0.25">
      <c r="A12" s="32" t="s">
        <v>8</v>
      </c>
      <c r="B12" s="30">
        <f>+'Julio 2017'!B12+'Agosto 2017'!B12+'Septiembre 2017'!B12</f>
        <v>0</v>
      </c>
      <c r="C12" s="30">
        <f>+'Julio 2017'!C12+'Agosto 2017'!C12+'Septiembre 2017'!C12</f>
        <v>0</v>
      </c>
      <c r="D12" s="31">
        <f>+'Julio 2017'!D12+'Agosto 2017'!D12+'Septiembre 2017'!D12</f>
        <v>0</v>
      </c>
      <c r="E12" s="20"/>
      <c r="F12" s="59" t="s">
        <v>8</v>
      </c>
      <c r="G12" s="79">
        <f>+'Julio 2017'!B12+'Agosto 2017'!B12+'Septiembre 2017'!B12</f>
        <v>0</v>
      </c>
      <c r="H12" s="79">
        <f>+'Julio 2017'!C12+'Agosto 2017'!C12+'Septiembre 2017'!C12</f>
        <v>0</v>
      </c>
      <c r="I12" s="80">
        <f>+'Julio 2017'!D12+'Agosto 2017'!D12+'Septiembre 2017'!D12</f>
        <v>0</v>
      </c>
      <c r="K12" s="8" t="s">
        <v>8</v>
      </c>
      <c r="L12" s="117" t="e">
        <f t="shared" si="1"/>
        <v>#DIV/0!</v>
      </c>
      <c r="M12" s="117" t="e">
        <f t="shared" si="2"/>
        <v>#DIV/0!</v>
      </c>
      <c r="N12" s="119" t="e">
        <f t="shared" si="3"/>
        <v>#DIV/0!</v>
      </c>
    </row>
    <row r="13" spans="1:19" ht="13.5" thickBot="1" x14ac:dyDescent="0.25">
      <c r="A13" s="32" t="s">
        <v>9</v>
      </c>
      <c r="B13" s="30">
        <f>+'Julio 2017'!B13+'Agosto 2017'!B13+'Septiembre 2017'!B13</f>
        <v>0</v>
      </c>
      <c r="C13" s="30">
        <f>+'Julio 2017'!C13+'Agosto 2017'!C13+'Septiembre 2017'!C13</f>
        <v>0</v>
      </c>
      <c r="D13" s="31">
        <f>+'Julio 2017'!D13+'Agosto 2017'!D13+'Septiembre 2017'!D13</f>
        <v>0</v>
      </c>
      <c r="E13" s="20"/>
      <c r="F13" s="59" t="s">
        <v>9</v>
      </c>
      <c r="G13" s="79">
        <f>+'Julio 2017'!B13+'Agosto 2017'!B13+'Septiembre 2017'!B13</f>
        <v>0</v>
      </c>
      <c r="H13" s="79">
        <f>+'Julio 2017'!C13+'Agosto 2017'!C13+'Septiembre 2017'!C13</f>
        <v>0</v>
      </c>
      <c r="I13" s="80">
        <f>+'Julio 2017'!D13+'Agosto 2017'!D13+'Septiembre 2017'!D13</f>
        <v>0</v>
      </c>
      <c r="K13" s="8" t="s">
        <v>9</v>
      </c>
      <c r="L13" s="117" t="e">
        <f t="shared" si="1"/>
        <v>#DIV/0!</v>
      </c>
      <c r="M13" s="117" t="e">
        <f t="shared" si="2"/>
        <v>#DIV/0!</v>
      </c>
      <c r="N13" s="119" t="e">
        <f t="shared" si="3"/>
        <v>#DIV/0!</v>
      </c>
    </row>
    <row r="14" spans="1:19" ht="13.5" thickBot="1" x14ac:dyDescent="0.25">
      <c r="A14" s="32" t="s">
        <v>10</v>
      </c>
      <c r="B14" s="30">
        <f>+'Julio 2017'!B14+'Agosto 2017'!B14+'Septiembre 2017'!B14</f>
        <v>0</v>
      </c>
      <c r="C14" s="30">
        <f>+'Julio 2017'!C14+'Agosto 2017'!C14+'Septiembre 2017'!C14</f>
        <v>0</v>
      </c>
      <c r="D14" s="31">
        <f>+'Julio 2017'!D14+'Agosto 2017'!D14+'Septiembre 2017'!D14</f>
        <v>0</v>
      </c>
      <c r="E14" s="20"/>
      <c r="F14" s="59" t="s">
        <v>10</v>
      </c>
      <c r="G14" s="79">
        <f>+'Julio 2017'!B14+'Agosto 2017'!B14+'Septiembre 2017'!B14</f>
        <v>0</v>
      </c>
      <c r="H14" s="79">
        <f>+'Julio 2017'!C14+'Agosto 2017'!C14+'Septiembre 2017'!C14</f>
        <v>0</v>
      </c>
      <c r="I14" s="80">
        <f>+'Julio 2017'!D14+'Agosto 2017'!D14+'Septiembre 2017'!D14</f>
        <v>0</v>
      </c>
      <c r="K14" s="8" t="s">
        <v>10</v>
      </c>
      <c r="L14" s="117" t="e">
        <f t="shared" si="1"/>
        <v>#DIV/0!</v>
      </c>
      <c r="M14" s="117" t="e">
        <f t="shared" si="2"/>
        <v>#DIV/0!</v>
      </c>
      <c r="N14" s="119" t="e">
        <f t="shared" si="3"/>
        <v>#DIV/0!</v>
      </c>
    </row>
    <row r="15" spans="1:19" ht="13.5" thickBot="1" x14ac:dyDescent="0.25">
      <c r="A15" s="32" t="s">
        <v>11</v>
      </c>
      <c r="B15" s="30">
        <f>+'Julio 2017'!B15+'Agosto 2017'!B15+'Septiembre 2017'!B15</f>
        <v>0</v>
      </c>
      <c r="C15" s="30">
        <f>+'Julio 2017'!C15+'Agosto 2017'!C15+'Septiembre 2017'!C15</f>
        <v>0</v>
      </c>
      <c r="D15" s="31">
        <f>+'Julio 2017'!D15+'Agosto 2017'!D15+'Septiembre 2017'!D15</f>
        <v>0</v>
      </c>
      <c r="E15" s="20"/>
      <c r="F15" s="59" t="s">
        <v>11</v>
      </c>
      <c r="G15" s="79">
        <f>+'Julio 2017'!B15+'Agosto 2017'!B15+'Septiembre 2017'!B15</f>
        <v>0</v>
      </c>
      <c r="H15" s="79">
        <f>+'Julio 2017'!C15+'Agosto 2017'!C15+'Septiembre 2017'!C15</f>
        <v>0</v>
      </c>
      <c r="I15" s="80">
        <f>+'Julio 2017'!D15+'Agosto 2017'!D15+'Septiembre 2017'!D15</f>
        <v>0</v>
      </c>
      <c r="K15" s="8" t="s">
        <v>11</v>
      </c>
      <c r="L15" s="117" t="e">
        <f t="shared" si="1"/>
        <v>#DIV/0!</v>
      </c>
      <c r="M15" s="117" t="e">
        <f t="shared" si="2"/>
        <v>#DIV/0!</v>
      </c>
      <c r="N15" s="119" t="e">
        <f t="shared" si="3"/>
        <v>#DIV/0!</v>
      </c>
    </row>
    <row r="16" spans="1:19" ht="13.5" thickBot="1" x14ac:dyDescent="0.25">
      <c r="A16" s="33" t="s">
        <v>12</v>
      </c>
      <c r="B16" s="34">
        <f>+'Julio 2017'!B16+'Agosto 2017'!B16+'Septiembre 2017'!B16</f>
        <v>0</v>
      </c>
      <c r="C16" s="34">
        <f>+'Julio 2017'!C16+'Agosto 2017'!C16+'Septiembre 2017'!C16</f>
        <v>0</v>
      </c>
      <c r="D16" s="35">
        <f>+'Julio 2017'!D16+'Agosto 2017'!D16+'Septiembre 2017'!D16</f>
        <v>0</v>
      </c>
      <c r="E16" s="20"/>
      <c r="F16" s="60" t="s">
        <v>12</v>
      </c>
      <c r="G16" s="113">
        <f>+'Julio 2017'!B16+'Agosto 2017'!B16+'Septiembre 2017'!B16</f>
        <v>0</v>
      </c>
      <c r="H16" s="113">
        <f>+'Julio 2017'!C16+'Agosto 2017'!C16+'Septiembre 2017'!C16</f>
        <v>0</v>
      </c>
      <c r="I16" s="114">
        <f>+'Julio 2017'!D16+'Agosto 2017'!D16+'Septiembre 2017'!D16</f>
        <v>0</v>
      </c>
      <c r="K16" s="9" t="s">
        <v>12</v>
      </c>
      <c r="L16" s="120" t="e">
        <f t="shared" si="1"/>
        <v>#DIV/0!</v>
      </c>
      <c r="M16" s="120" t="e">
        <f t="shared" si="2"/>
        <v>#DIV/0!</v>
      </c>
      <c r="N16" s="121" t="e">
        <f t="shared" si="3"/>
        <v>#DIV/0!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f>+'Julio 2017'!B18+'Agosto 2017'!B18+'Septiembre 2017'!B18</f>
        <v>0</v>
      </c>
      <c r="C18" s="89">
        <f>+'Julio 2017'!C18+'Agosto 2017'!C18+'Septiembre 2017'!C18</f>
        <v>0</v>
      </c>
      <c r="D18" s="89">
        <f>+'Julio 2017'!D18+'Agosto 2017'!D18+'Septiembre 2017'!D18</f>
        <v>0</v>
      </c>
      <c r="E18" s="20"/>
      <c r="F18" s="65" t="s">
        <v>13</v>
      </c>
      <c r="G18" s="66">
        <f>+'Julio 2017'!B18+'Agosto 2017'!B18+'Septiembre 2017'!B18</f>
        <v>0</v>
      </c>
      <c r="H18" s="66">
        <f>+'Julio 2017'!C18+'Agosto 2017'!C18+'Septiembre 2017'!C18</f>
        <v>0</v>
      </c>
      <c r="I18" s="67">
        <f>+'Julio 2017'!D18+'Agosto 2017'!D18+'Septiembre 2017'!D18</f>
        <v>0</v>
      </c>
      <c r="K18" s="107" t="s">
        <v>13</v>
      </c>
      <c r="L18" s="108" t="e">
        <f t="shared" si="1"/>
        <v>#DIV/0!</v>
      </c>
      <c r="M18" s="108" t="e">
        <f t="shared" si="2"/>
        <v>#DIV/0!</v>
      </c>
      <c r="N18" s="128" t="e">
        <f t="shared" si="3"/>
        <v>#DIV/0!</v>
      </c>
    </row>
    <row r="19" spans="1:19" ht="13.5" thickBot="1" x14ac:dyDescent="0.25">
      <c r="A19" s="38" t="s">
        <v>14</v>
      </c>
      <c r="B19" s="109">
        <f>+'Julio 2017'!B19+'Agosto 2017'!B19+'Septiembre 2017'!B19</f>
        <v>0</v>
      </c>
      <c r="C19" s="109">
        <f>+'Julio 2017'!C19+'Agosto 2017'!C19+'Septiembre 2017'!C19</f>
        <v>0</v>
      </c>
      <c r="D19" s="110">
        <f>+'Julio 2017'!D19+'Agosto 2017'!D19+'Septiembre 2017'!D19</f>
        <v>0</v>
      </c>
      <c r="E19" s="20"/>
      <c r="F19" s="68" t="s">
        <v>14</v>
      </c>
      <c r="G19" s="109">
        <f>+'Julio 2017'!B19+'Agosto 2017'!B19+'Septiembre 2017'!B19</f>
        <v>0</v>
      </c>
      <c r="H19" s="109">
        <f>+'Julio 2017'!C19+'Agosto 2017'!C19+'Septiembre 2017'!C19</f>
        <v>0</v>
      </c>
      <c r="I19" s="110">
        <f>+'Julio 2017'!D19+'Agosto 2017'!D19+'Septiembre 2017'!D19</f>
        <v>0</v>
      </c>
      <c r="K19" s="10" t="s">
        <v>14</v>
      </c>
      <c r="L19" s="124" t="e">
        <f t="shared" si="1"/>
        <v>#DIV/0!</v>
      </c>
      <c r="M19" s="124" t="e">
        <f t="shared" si="2"/>
        <v>#DIV/0!</v>
      </c>
      <c r="N19" s="125" t="e">
        <f t="shared" si="3"/>
        <v>#DIV/0!</v>
      </c>
    </row>
    <row r="20" spans="1:19" ht="13.5" thickBot="1" x14ac:dyDescent="0.25">
      <c r="A20" s="39" t="s">
        <v>15</v>
      </c>
      <c r="B20" s="109">
        <f>+'Julio 2017'!B20+'Agosto 2017'!B20+'Septiembre 2017'!B20</f>
        <v>0</v>
      </c>
      <c r="C20" s="109">
        <f>+'Julio 2017'!C20+'Agosto 2017'!C20+'Septiembre 2017'!C20</f>
        <v>0</v>
      </c>
      <c r="D20" s="110">
        <f>+'Julio 2017'!D20+'Agosto 2017'!D20+'Septiembre 2017'!D20</f>
        <v>0</v>
      </c>
      <c r="E20" s="20"/>
      <c r="F20" s="68" t="s">
        <v>15</v>
      </c>
      <c r="G20" s="109">
        <f>+'Julio 2017'!B20+'Agosto 2017'!B20+'Septiembre 2017'!B20</f>
        <v>0</v>
      </c>
      <c r="H20" s="109">
        <f>+'Julio 2017'!C20+'Agosto 2017'!C20+'Septiembre 2017'!C20</f>
        <v>0</v>
      </c>
      <c r="I20" s="110">
        <f>+'Julio 2017'!D20+'Agosto 2017'!D20+'Septiembre 2017'!D20</f>
        <v>0</v>
      </c>
      <c r="K20" s="11" t="s">
        <v>15</v>
      </c>
      <c r="L20" s="124" t="e">
        <f t="shared" si="1"/>
        <v>#DIV/0!</v>
      </c>
      <c r="M20" s="124" t="e">
        <f t="shared" si="2"/>
        <v>#DIV/0!</v>
      </c>
      <c r="N20" s="125" t="e">
        <f t="shared" si="3"/>
        <v>#DIV/0!</v>
      </c>
    </row>
    <row r="21" spans="1:19" ht="13.5" thickBot="1" x14ac:dyDescent="0.25">
      <c r="A21" s="40" t="s">
        <v>16</v>
      </c>
      <c r="B21" s="111">
        <f>+'Julio 2017'!B21+'Agosto 2017'!B21+'Septiembre 2017'!B21</f>
        <v>0</v>
      </c>
      <c r="C21" s="111">
        <f>+'Julio 2017'!C21+'Agosto 2017'!C21+'Septiembre 2017'!C21</f>
        <v>0</v>
      </c>
      <c r="D21" s="112">
        <f>+'Julio 2017'!D21+'Agosto 2017'!D21+'Septiembre 2017'!D21</f>
        <v>0</v>
      </c>
      <c r="E21" s="20"/>
      <c r="F21" s="69" t="s">
        <v>16</v>
      </c>
      <c r="G21" s="111">
        <f>+'Julio 2017'!B21+'Agosto 2017'!B21+'Septiembre 2017'!B21</f>
        <v>0</v>
      </c>
      <c r="H21" s="111">
        <f>+'Julio 2017'!C21+'Agosto 2017'!C21+'Septiembre 2017'!C21</f>
        <v>0</v>
      </c>
      <c r="I21" s="112">
        <f>+'Julio 2017'!D21+'Agosto 2017'!D21+'Septiembre 2017'!D21</f>
        <v>0</v>
      </c>
      <c r="K21" s="12" t="s">
        <v>16</v>
      </c>
      <c r="L21" s="129" t="e">
        <f t="shared" si="1"/>
        <v>#DIV/0!</v>
      </c>
      <c r="M21" s="129" t="e">
        <f t="shared" si="2"/>
        <v>#DIV/0!</v>
      </c>
      <c r="N21" s="130" t="e">
        <f t="shared" si="3"/>
        <v>#DIV/0!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f>+'Julio 2017'!B23+'Agosto 2017'!B23+'Septiembre 2017'!B23</f>
        <v>0</v>
      </c>
      <c r="C23" s="85">
        <f>+'Julio 2017'!C23+'Agosto 2017'!C23+'Septiembre 2017'!C23</f>
        <v>0</v>
      </c>
      <c r="D23" s="85">
        <f>+'Julio 2017'!D23+'Agosto 2017'!D23+'Septiembre 2017'!D23</f>
        <v>0</v>
      </c>
      <c r="E23" s="20"/>
      <c r="F23" s="54" t="s">
        <v>17</v>
      </c>
      <c r="G23" s="51">
        <f>+'Julio 2017'!B23+'Agosto 2017'!B23+'Septiembre 2017'!B23</f>
        <v>0</v>
      </c>
      <c r="H23" s="51">
        <f>+'Julio 2017'!C23+'Agosto 2017'!C23+'Septiembre 2017'!C23</f>
        <v>0</v>
      </c>
      <c r="I23" s="55">
        <f>+'Julio 2017'!D23+'Agosto 2017'!D23+'Septiembre 2017'!D23</f>
        <v>0</v>
      </c>
      <c r="K23" s="101" t="s">
        <v>17</v>
      </c>
      <c r="L23" s="99" t="e">
        <f t="shared" si="1"/>
        <v>#DIV/0!</v>
      </c>
      <c r="M23" s="99" t="e">
        <f t="shared" si="2"/>
        <v>#DIV/0!</v>
      </c>
      <c r="N23" s="99" t="e">
        <f t="shared" si="3"/>
        <v>#DIV/0!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f>+'Julio 2017'!B24+'Agosto 2017'!B24+'Septiembre 2017'!B24</f>
        <v>0</v>
      </c>
      <c r="C24" s="34">
        <f>+'Julio 2017'!C24+'Agosto 2017'!C24+'Septiembre 2017'!C24</f>
        <v>0</v>
      </c>
      <c r="D24" s="35">
        <f>+'Julio 2017'!D24+'Agosto 2017'!D24+'Septiembre 2017'!D24</f>
        <v>0</v>
      </c>
      <c r="E24" s="20"/>
      <c r="F24" s="71" t="s">
        <v>18</v>
      </c>
      <c r="G24" s="61">
        <f>+'Julio 2017'!B24+'Agosto 2017'!B24+'Septiembre 2017'!B24</f>
        <v>0</v>
      </c>
      <c r="H24" s="61">
        <f>+'Julio 2017'!C24+'Agosto 2017'!C24+'Septiembre 2017'!C24</f>
        <v>0</v>
      </c>
      <c r="I24" s="62">
        <f>+'Julio 2017'!D24+'Agosto 2017'!D24+'Septiembre 2017'!D24</f>
        <v>0</v>
      </c>
      <c r="K24" s="13" t="s">
        <v>18</v>
      </c>
      <c r="L24" s="104" t="e">
        <f t="shared" si="1"/>
        <v>#DIV/0!</v>
      </c>
      <c r="M24" s="104" t="e">
        <f t="shared" si="2"/>
        <v>#DIV/0!</v>
      </c>
      <c r="N24" s="105" t="e">
        <f t="shared" si="3"/>
        <v>#DIV/0!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f>+'Julio 2017'!B26+'Agosto 2017'!B26+'Septiembre 2017'!B26</f>
        <v>0</v>
      </c>
      <c r="C26" s="85">
        <f>+'Julio 2017'!C26+'Agosto 2017'!C26+'Septiembre 2017'!C26</f>
        <v>0</v>
      </c>
      <c r="D26" s="85">
        <f>+'Julio 2017'!D26+'Agosto 2017'!D26+'Septiembre 2017'!D26</f>
        <v>0</v>
      </c>
      <c r="E26" s="20"/>
      <c r="F26" s="50" t="s">
        <v>19</v>
      </c>
      <c r="G26" s="51">
        <f>+'Julio 2017'!B26+'Agosto 2017'!B26+'Septiembre 2017'!B26</f>
        <v>0</v>
      </c>
      <c r="H26" s="51">
        <f>+'Julio 2017'!C26+'Agosto 2017'!C26+'Septiembre 2017'!C26</f>
        <v>0</v>
      </c>
      <c r="I26" s="55">
        <f>+'Julio 2017'!D26+'Agosto 2017'!D26+'Septiembre 2017'!D26</f>
        <v>0</v>
      </c>
      <c r="K26" s="98" t="s">
        <v>19</v>
      </c>
      <c r="L26" s="99" t="e">
        <f t="shared" si="1"/>
        <v>#DIV/0!</v>
      </c>
      <c r="M26" s="99" t="e">
        <f t="shared" si="2"/>
        <v>#DIV/0!</v>
      </c>
      <c r="N26" s="99" t="e">
        <f t="shared" si="3"/>
        <v>#DIV/0!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f>+'Julio 2017'!B27+'Agosto 2017'!B27+'Septiembre 2017'!B27</f>
        <v>0</v>
      </c>
      <c r="C27" s="34">
        <f>+'Julio 2017'!C27+'Agosto 2017'!C27+'Septiembre 2017'!C27</f>
        <v>0</v>
      </c>
      <c r="D27" s="35">
        <f>+'Julio 2017'!D27+'Agosto 2017'!D27+'Septiembre 2017'!D27</f>
        <v>0</v>
      </c>
      <c r="E27" s="20"/>
      <c r="F27" s="72" t="s">
        <v>20</v>
      </c>
      <c r="G27" s="61">
        <f>+'Julio 2017'!B27+'Agosto 2017'!B27+'Septiembre 2017'!B27</f>
        <v>0</v>
      </c>
      <c r="H27" s="61">
        <f>+'Julio 2017'!C27+'Agosto 2017'!C27+'Septiembre 2017'!C27</f>
        <v>0</v>
      </c>
      <c r="I27" s="62">
        <f>+'Julio 2017'!D27+'Agosto 2017'!D27+'Septiembre 2017'!D27</f>
        <v>0</v>
      </c>
      <c r="K27" s="14" t="s">
        <v>20</v>
      </c>
      <c r="L27" s="104" t="e">
        <f t="shared" si="1"/>
        <v>#DIV/0!</v>
      </c>
      <c r="M27" s="104" t="e">
        <f t="shared" si="2"/>
        <v>#DIV/0!</v>
      </c>
      <c r="N27" s="105" t="e">
        <f t="shared" si="3"/>
        <v>#DIV/0!</v>
      </c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>
        <f>+'Julio 2017'!B29+'Agosto 2017'!B29+'Septiembre 2017'!B29</f>
        <v>0</v>
      </c>
      <c r="C29" s="85">
        <f>+'Julio 2017'!C29+'Agosto 2017'!C29+'Septiembre 2017'!C29</f>
        <v>0</v>
      </c>
      <c r="D29" s="85">
        <f>+'Julio 2017'!D29+'Agosto 2017'!D29+'Septiembre 2017'!D29</f>
        <v>0</v>
      </c>
      <c r="E29" s="20"/>
      <c r="F29" s="50" t="s">
        <v>21</v>
      </c>
      <c r="G29" s="51">
        <f>+'Julio 2017'!B29+'Agosto 2017'!B29+'Septiembre 2017'!B29</f>
        <v>0</v>
      </c>
      <c r="H29" s="51">
        <f>+'Julio 2017'!C29+'Agosto 2017'!C29+'Septiembre 2017'!C29</f>
        <v>0</v>
      </c>
      <c r="I29" s="55">
        <f>+'Julio 2017'!D29+'Agosto 2017'!D29+'Septiembre 2017'!D29</f>
        <v>0</v>
      </c>
      <c r="K29" s="98" t="s">
        <v>21</v>
      </c>
      <c r="L29" s="99" t="e">
        <f t="shared" si="1"/>
        <v>#DIV/0!</v>
      </c>
      <c r="M29" s="99" t="e">
        <f t="shared" si="2"/>
        <v>#DIV/0!</v>
      </c>
      <c r="N29" s="99" t="e">
        <f t="shared" si="3"/>
        <v>#DIV/0!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f>+'Julio 2017'!B30+'Agosto 2017'!B30+'Septiembre 2017'!B30</f>
        <v>0</v>
      </c>
      <c r="C30" s="30">
        <f>+'Julio 2017'!C30+'Agosto 2017'!C30+'Septiembre 2017'!C30</f>
        <v>0</v>
      </c>
      <c r="D30" s="31">
        <f>+'Julio 2017'!D30+'Agosto 2017'!D30+'Septiembre 2017'!D30</f>
        <v>0</v>
      </c>
      <c r="E30" s="20"/>
      <c r="F30" s="73" t="s">
        <v>22</v>
      </c>
      <c r="G30" s="57">
        <f>+'Julio 2017'!B30+'Agosto 2017'!B30+'Septiembre 2017'!B30</f>
        <v>0</v>
      </c>
      <c r="H30" s="57">
        <f>+'Julio 2017'!C30+'Agosto 2017'!C30+'Septiembre 2017'!C30</f>
        <v>0</v>
      </c>
      <c r="I30" s="58">
        <f>+'Julio 2017'!D30+'Agosto 2017'!D30+'Septiembre 2017'!D30</f>
        <v>0</v>
      </c>
      <c r="K30" s="15" t="s">
        <v>22</v>
      </c>
      <c r="L30" s="102" t="e">
        <f t="shared" si="1"/>
        <v>#DIV/0!</v>
      </c>
      <c r="M30" s="102" t="e">
        <f t="shared" si="2"/>
        <v>#DIV/0!</v>
      </c>
      <c r="N30" s="103" t="e">
        <f t="shared" si="3"/>
        <v>#DIV/0!</v>
      </c>
    </row>
    <row r="31" spans="1:19" ht="13.5" thickBot="1" x14ac:dyDescent="0.25">
      <c r="A31" s="94" t="s">
        <v>23</v>
      </c>
      <c r="B31" s="34">
        <f>+'Julio 2017'!B31+'Agosto 2017'!B31+'Septiembre 2017'!B31</f>
        <v>0</v>
      </c>
      <c r="C31" s="34">
        <f>+'Julio 2017'!C31+'Agosto 2017'!C31+'Septiembre 2017'!C31</f>
        <v>0</v>
      </c>
      <c r="D31" s="35">
        <f>+'Julio 2017'!D31+'Agosto 2017'!D31+'Septiembre 2017'!D31</f>
        <v>0</v>
      </c>
      <c r="E31" s="20"/>
      <c r="F31" s="73" t="s">
        <v>23</v>
      </c>
      <c r="G31" s="74">
        <f>+'Julio 2017'!B31+'Agosto 2017'!B31+'Septiembre 2017'!B31</f>
        <v>0</v>
      </c>
      <c r="H31" s="74">
        <f>+'Julio 2017'!C31+'Agosto 2017'!C31+'Septiembre 2017'!C31</f>
        <v>0</v>
      </c>
      <c r="I31" s="75">
        <f>+'Julio 2017'!D31+'Agosto 2017'!D31+'Septiembre 2017'!D31</f>
        <v>0</v>
      </c>
      <c r="K31" s="16" t="s">
        <v>23</v>
      </c>
      <c r="L31" s="104" t="e">
        <f t="shared" si="1"/>
        <v>#DIV/0!</v>
      </c>
      <c r="M31" s="104" t="e">
        <f t="shared" si="2"/>
        <v>#DIV/0!</v>
      </c>
      <c r="N31" s="105" t="e">
        <f t="shared" si="3"/>
        <v>#DIV/0!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f>+'Julio 2017'!B33+'Agosto 2017'!B33+'Septiembre 2017'!B33</f>
        <v>0</v>
      </c>
      <c r="C33" s="85">
        <f>+'Julio 2017'!C33+'Agosto 2017'!C33+'Septiembre 2017'!C33</f>
        <v>0</v>
      </c>
      <c r="D33" s="85">
        <f>+'Julio 2017'!D33+'Agosto 2017'!D33+'Septiembre 2017'!D33</f>
        <v>0</v>
      </c>
      <c r="E33" s="20"/>
      <c r="F33" s="54" t="s">
        <v>24</v>
      </c>
      <c r="G33" s="51">
        <f>+'Julio 2017'!B33+'Agosto 2017'!B33+'Septiembre 2017'!B33</f>
        <v>0</v>
      </c>
      <c r="H33" s="51">
        <f>+'Julio 2017'!C33+'Agosto 2017'!C33+'Septiembre 2017'!C33</f>
        <v>0</v>
      </c>
      <c r="I33" s="55">
        <f>+'Julio 2017'!D33+'Agosto 2017'!D33+'Septiembre 2017'!D33</f>
        <v>0</v>
      </c>
      <c r="K33" s="101" t="s">
        <v>24</v>
      </c>
      <c r="L33" s="99" t="e">
        <f t="shared" si="1"/>
        <v>#DIV/0!</v>
      </c>
      <c r="M33" s="99" t="e">
        <f t="shared" si="2"/>
        <v>#DIV/0!</v>
      </c>
      <c r="N33" s="99" t="e">
        <f t="shared" si="3"/>
        <v>#DIV/0!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f>+'Julio 2017'!B34+'Agosto 2017'!B34+'Septiembre 2017'!B34</f>
        <v>0</v>
      </c>
      <c r="C34" s="34">
        <f>+'Julio 2017'!C34+'Agosto 2017'!C34+'Septiembre 2017'!C34</f>
        <v>0</v>
      </c>
      <c r="D34" s="35">
        <f>+'Julio 2017'!D34+'Agosto 2017'!D34+'Septiembre 2017'!D34</f>
        <v>0</v>
      </c>
      <c r="E34" s="20"/>
      <c r="F34" s="71" t="s">
        <v>25</v>
      </c>
      <c r="G34" s="61">
        <f>+'Julio 2017'!B34+'Agosto 2017'!B34+'Septiembre 2017'!B34</f>
        <v>0</v>
      </c>
      <c r="H34" s="61">
        <f>+'Julio 2017'!C34+'Agosto 2017'!C34+'Septiembre 2017'!C34</f>
        <v>0</v>
      </c>
      <c r="I34" s="62">
        <f>+'Julio 2017'!D34+'Agosto 2017'!D34+'Septiembre 2017'!D34</f>
        <v>0</v>
      </c>
      <c r="K34" s="13" t="s">
        <v>25</v>
      </c>
      <c r="L34" s="104" t="e">
        <f t="shared" si="1"/>
        <v>#DIV/0!</v>
      </c>
      <c r="M34" s="104" t="e">
        <f t="shared" si="2"/>
        <v>#DIV/0!</v>
      </c>
      <c r="N34" s="105" t="e">
        <f t="shared" si="3"/>
        <v>#DIV/0!</v>
      </c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>
        <f>+'Julio 2017'!B36+'Agosto 2017'!B36+'Septiembre 2017'!B36</f>
        <v>0</v>
      </c>
      <c r="C36" s="85">
        <f>+'Julio 2017'!C36+'Agosto 2017'!C36+'Septiembre 2017'!C36</f>
        <v>0</v>
      </c>
      <c r="D36" s="85">
        <f>+'Julio 2017'!D36+'Agosto 2017'!D36+'Septiembre 2017'!D36</f>
        <v>0</v>
      </c>
      <c r="E36" s="20"/>
      <c r="F36" s="50" t="s">
        <v>26</v>
      </c>
      <c r="G36" s="51">
        <f>+'Julio 2017'!B36+'Agosto 2017'!B36+'Septiembre 2017'!B36</f>
        <v>0</v>
      </c>
      <c r="H36" s="51">
        <f>+'Julio 2017'!C36+'Agosto 2017'!C36+'Septiembre 2017'!C36</f>
        <v>0</v>
      </c>
      <c r="I36" s="55">
        <f>+'Julio 2017'!D36+'Agosto 2017'!D36+'Septiembre 2017'!D36</f>
        <v>0</v>
      </c>
      <c r="K36" s="98" t="s">
        <v>26</v>
      </c>
      <c r="L36" s="99" t="e">
        <f t="shared" si="1"/>
        <v>#DIV/0!</v>
      </c>
      <c r="M36" s="99" t="e">
        <f t="shared" si="2"/>
        <v>#DIV/0!</v>
      </c>
      <c r="N36" s="118" t="e">
        <f t="shared" si="3"/>
        <v>#DIV/0!</v>
      </c>
    </row>
    <row r="37" spans="1:19" ht="13.5" thickBot="1" x14ac:dyDescent="0.25">
      <c r="A37" s="38" t="s">
        <v>27</v>
      </c>
      <c r="B37" s="116">
        <f>+'Julio 2017'!B37+'Agosto 2017'!B37+'Septiembre 2017'!B37</f>
        <v>0</v>
      </c>
      <c r="C37" s="116">
        <f>+'Julio 2017'!C37+'Agosto 2017'!C37+'Septiembre 2017'!C37</f>
        <v>0</v>
      </c>
      <c r="D37" s="116">
        <f>+'Julio 2017'!D37+'Agosto 2017'!D37+'Septiembre 2017'!D37</f>
        <v>0</v>
      </c>
      <c r="E37" s="20"/>
      <c r="F37" s="73" t="s">
        <v>27</v>
      </c>
      <c r="G37" s="79">
        <f>+'Julio 2017'!B37+'Agosto 2017'!B37+'Septiembre 2017'!B37</f>
        <v>0</v>
      </c>
      <c r="H37" s="79">
        <f>+'Julio 2017'!C37+'Agosto 2017'!C37+'Septiembre 2017'!C37</f>
        <v>0</v>
      </c>
      <c r="I37" s="80">
        <f>+'Julio 2017'!D37+'Agosto 2017'!D37+'Septiembre 2017'!D37</f>
        <v>0</v>
      </c>
      <c r="J37" s="2">
        <v>404</v>
      </c>
      <c r="K37" s="10" t="s">
        <v>27</v>
      </c>
      <c r="L37" s="102" t="e">
        <f t="shared" si="1"/>
        <v>#DIV/0!</v>
      </c>
      <c r="M37" s="102" t="e">
        <f t="shared" si="2"/>
        <v>#DIV/0!</v>
      </c>
      <c r="N37" s="103" t="e">
        <f t="shared" si="3"/>
        <v>#DIV/0!</v>
      </c>
    </row>
    <row r="38" spans="1:19" ht="13.5" thickBot="1" x14ac:dyDescent="0.25">
      <c r="A38" s="39" t="s">
        <v>28</v>
      </c>
      <c r="B38" s="116">
        <f>+'Julio 2017'!B38+'Agosto 2017'!B38+'Septiembre 2017'!B38</f>
        <v>0</v>
      </c>
      <c r="C38" s="116">
        <f>+'Julio 2017'!C38+'Agosto 2017'!C38+'Septiembre 2017'!C38</f>
        <v>0</v>
      </c>
      <c r="D38" s="116">
        <f>+'Julio 2017'!D38+'Agosto 2017'!D38+'Septiembre 2017'!D38</f>
        <v>0</v>
      </c>
      <c r="E38" s="20"/>
      <c r="F38" s="68" t="s">
        <v>28</v>
      </c>
      <c r="G38" s="79">
        <f>+'Julio 2017'!B38+'Agosto 2017'!B38+'Septiembre 2017'!B38</f>
        <v>0</v>
      </c>
      <c r="H38" s="79">
        <f>+'Julio 2017'!C38+'Agosto 2017'!C38+'Septiembre 2017'!C38</f>
        <v>0</v>
      </c>
      <c r="I38" s="80">
        <f>+'Julio 2017'!D38+'Agosto 2017'!D38+'Septiembre 2017'!D38</f>
        <v>0</v>
      </c>
      <c r="J38" s="2">
        <v>300</v>
      </c>
      <c r="K38" s="11" t="s">
        <v>28</v>
      </c>
      <c r="L38" s="117" t="e">
        <f t="shared" si="1"/>
        <v>#DIV/0!</v>
      </c>
      <c r="M38" s="117" t="e">
        <f t="shared" si="2"/>
        <v>#DIV/0!</v>
      </c>
      <c r="N38" s="119" t="e">
        <f t="shared" si="3"/>
        <v>#DIV/0!</v>
      </c>
    </row>
    <row r="39" spans="1:19" ht="13.5" thickBot="1" x14ac:dyDescent="0.25">
      <c r="A39" s="39" t="s">
        <v>29</v>
      </c>
      <c r="B39" s="116">
        <f>+'Julio 2017'!B39+'Agosto 2017'!B39+'Septiembre 2017'!B39</f>
        <v>0</v>
      </c>
      <c r="C39" s="116">
        <f>+'Julio 2017'!C39+'Agosto 2017'!C39+'Septiembre 2017'!C39</f>
        <v>0</v>
      </c>
      <c r="D39" s="116">
        <f>+'Julio 2017'!D39+'Agosto 2017'!D39+'Septiembre 2017'!D39</f>
        <v>0</v>
      </c>
      <c r="E39" s="20"/>
      <c r="F39" s="68" t="s">
        <v>29</v>
      </c>
      <c r="G39" s="79">
        <f>+'Julio 2017'!B39+'Agosto 2017'!B39+'Septiembre 2017'!B39</f>
        <v>0</v>
      </c>
      <c r="H39" s="79">
        <f>+'Julio 2017'!C39+'Agosto 2017'!C39+'Septiembre 2017'!C39</f>
        <v>0</v>
      </c>
      <c r="I39" s="80">
        <f>+'Julio 2017'!D39+'Agosto 2017'!D39+'Septiembre 2017'!D39</f>
        <v>0</v>
      </c>
      <c r="J39" s="2">
        <v>310</v>
      </c>
      <c r="K39" s="11" t="s">
        <v>29</v>
      </c>
      <c r="L39" s="117" t="e">
        <f t="shared" si="1"/>
        <v>#DIV/0!</v>
      </c>
      <c r="M39" s="117" t="e">
        <f t="shared" si="2"/>
        <v>#DIV/0!</v>
      </c>
      <c r="N39" s="119" t="e">
        <f t="shared" si="3"/>
        <v>#DIV/0!</v>
      </c>
    </row>
    <row r="40" spans="1:19" ht="13.5" thickBot="1" x14ac:dyDescent="0.25">
      <c r="A40" s="39" t="s">
        <v>30</v>
      </c>
      <c r="B40" s="116">
        <f>+'Julio 2017'!B40+'Agosto 2017'!B40+'Septiembre 2017'!B40</f>
        <v>0</v>
      </c>
      <c r="C40" s="116">
        <f>+'Julio 2017'!C40+'Agosto 2017'!C40+'Septiembre 2017'!C40</f>
        <v>0</v>
      </c>
      <c r="D40" s="116">
        <f>+'Julio 2017'!D40+'Agosto 2017'!D40+'Septiembre 2017'!D40</f>
        <v>0</v>
      </c>
      <c r="E40" s="20"/>
      <c r="F40" s="68" t="s">
        <v>30</v>
      </c>
      <c r="G40" s="79">
        <f>+'Julio 2017'!B40+'Agosto 2017'!B40+'Septiembre 2017'!B40</f>
        <v>0</v>
      </c>
      <c r="H40" s="79">
        <f>+'Julio 2017'!C40+'Agosto 2017'!C40+'Septiembre 2017'!C40</f>
        <v>0</v>
      </c>
      <c r="I40" s="80">
        <f>+'Julio 2017'!D40+'Agosto 2017'!D40+'Septiembre 2017'!D40</f>
        <v>0</v>
      </c>
      <c r="J40" s="2">
        <v>3872</v>
      </c>
      <c r="K40" s="11" t="s">
        <v>30</v>
      </c>
      <c r="L40" s="117" t="e">
        <f t="shared" si="1"/>
        <v>#DIV/0!</v>
      </c>
      <c r="M40" s="117" t="e">
        <f t="shared" si="2"/>
        <v>#DIV/0!</v>
      </c>
      <c r="N40" s="119" t="e">
        <f t="shared" si="3"/>
        <v>#DIV/0!</v>
      </c>
    </row>
    <row r="41" spans="1:19" ht="13.5" thickBot="1" x14ac:dyDescent="0.25">
      <c r="A41" s="40" t="s">
        <v>31</v>
      </c>
      <c r="B41" s="116">
        <f>+'Julio 2017'!B41+'Agosto 2017'!B41+'Septiembre 2017'!B41</f>
        <v>0</v>
      </c>
      <c r="C41" s="116">
        <f>+'Julio 2017'!C41+'Agosto 2017'!C41+'Septiembre 2017'!C41</f>
        <v>0</v>
      </c>
      <c r="D41" s="116">
        <f>+'Julio 2017'!D41+'Agosto 2017'!D41+'Septiembre 2017'!D41</f>
        <v>0</v>
      </c>
      <c r="E41" s="20"/>
      <c r="F41" s="69" t="s">
        <v>31</v>
      </c>
      <c r="G41" s="79">
        <f>+'Julio 2017'!B41+'Agosto 2017'!B41+'Septiembre 2017'!B41</f>
        <v>0</v>
      </c>
      <c r="H41" s="79">
        <f>+'Julio 2017'!C41+'Agosto 2017'!C41+'Septiembre 2017'!C41</f>
        <v>0</v>
      </c>
      <c r="I41" s="80">
        <f>+'Julio 2017'!D41+'Agosto 2017'!D41+'Septiembre 2017'!D41</f>
        <v>0</v>
      </c>
      <c r="J41" s="2">
        <v>1513</v>
      </c>
      <c r="K41" s="12" t="s">
        <v>31</v>
      </c>
      <c r="L41" s="126" t="e">
        <f t="shared" si="1"/>
        <v>#DIV/0!</v>
      </c>
      <c r="M41" s="126" t="e">
        <f t="shared" si="2"/>
        <v>#DIV/0!</v>
      </c>
      <c r="N41" s="127" t="e">
        <f t="shared" si="3"/>
        <v>#DIV/0!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f>+'Julio 2017'!B43+'Agosto 2017'!B43+'Septiembre 2017'!B43</f>
        <v>0</v>
      </c>
      <c r="C43" s="85">
        <f>+'Julio 2017'!C43+'Agosto 2017'!C43+'Septiembre 2017'!C43</f>
        <v>0</v>
      </c>
      <c r="D43" s="85">
        <f>+'Julio 2017'!D43+'Agosto 2017'!D43+'Septiembre 2017'!D43</f>
        <v>0</v>
      </c>
      <c r="E43" s="20"/>
      <c r="F43" s="50" t="s">
        <v>32</v>
      </c>
      <c r="G43" s="51">
        <f>+'Julio 2017'!B43+'Agosto 2017'!B43+'Septiembre 2017'!B43</f>
        <v>0</v>
      </c>
      <c r="H43" s="51">
        <f>+'Julio 2017'!C43+'Agosto 2017'!C43+'Septiembre 2017'!C43</f>
        <v>0</v>
      </c>
      <c r="I43" s="55">
        <f>+'Julio 2017'!D43+'Agosto 2017'!D43+'Septiembre 2017'!D43</f>
        <v>0</v>
      </c>
      <c r="K43" s="98" t="s">
        <v>32</v>
      </c>
      <c r="L43" s="99" t="e">
        <f t="shared" si="1"/>
        <v>#DIV/0!</v>
      </c>
      <c r="M43" s="99" t="e">
        <f t="shared" si="2"/>
        <v>#DIV/0!</v>
      </c>
      <c r="N43" s="99" t="e">
        <f t="shared" si="3"/>
        <v>#DIV/0!</v>
      </c>
    </row>
    <row r="44" spans="1:19" ht="13.5" thickBot="1" x14ac:dyDescent="0.25">
      <c r="A44" s="38" t="s">
        <v>33</v>
      </c>
      <c r="B44" s="109">
        <f>+'Julio 2017'!B44+'Agosto 2017'!B44+'Septiembre 2017'!B44</f>
        <v>0</v>
      </c>
      <c r="C44" s="109">
        <f>+'Julio 2017'!C44+'Agosto 2017'!C44+'Septiembre 2017'!C44</f>
        <v>0</v>
      </c>
      <c r="D44" s="110">
        <f>+'Julio 2017'!D44+'Agosto 2017'!D44+'Septiembre 2017'!D44</f>
        <v>0</v>
      </c>
      <c r="E44" s="20"/>
      <c r="F44" s="76" t="s">
        <v>33</v>
      </c>
      <c r="G44" s="109">
        <f>+'Julio 2017'!B44+'Agosto 2017'!B44+'Septiembre 2017'!B44</f>
        <v>0</v>
      </c>
      <c r="H44" s="109">
        <f>+'Julio 2017'!C44+'Agosto 2017'!C44+'Septiembre 2017'!C44</f>
        <v>0</v>
      </c>
      <c r="I44" s="110">
        <f>+'Julio 2017'!D44+'Agosto 2017'!D44+'Septiembre 2017'!D44</f>
        <v>0</v>
      </c>
      <c r="K44" s="10" t="s">
        <v>33</v>
      </c>
      <c r="L44" s="122" t="e">
        <f t="shared" si="1"/>
        <v>#DIV/0!</v>
      </c>
      <c r="M44" s="122" t="e">
        <f t="shared" si="2"/>
        <v>#DIV/0!</v>
      </c>
      <c r="N44" s="123" t="e">
        <f t="shared" si="3"/>
        <v>#DIV/0!</v>
      </c>
    </row>
    <row r="45" spans="1:19" ht="13.5" thickBot="1" x14ac:dyDescent="0.25">
      <c r="A45" s="39" t="s">
        <v>34</v>
      </c>
      <c r="B45" s="109">
        <f>+'Julio 2017'!B45+'Agosto 2017'!B45+'Septiembre 2017'!B45</f>
        <v>0</v>
      </c>
      <c r="C45" s="109">
        <f>+'Julio 2017'!C45+'Agosto 2017'!C45+'Septiembre 2017'!C45</f>
        <v>0</v>
      </c>
      <c r="D45" s="110">
        <f>+'Julio 2017'!D45+'Agosto 2017'!D45+'Septiembre 2017'!D45</f>
        <v>0</v>
      </c>
      <c r="E45" s="20"/>
      <c r="F45" s="77" t="s">
        <v>34</v>
      </c>
      <c r="G45" s="109">
        <f>+'Julio 2017'!B45+'Agosto 2017'!B45+'Septiembre 2017'!B45</f>
        <v>0</v>
      </c>
      <c r="H45" s="109">
        <f>+'Julio 2017'!C45+'Agosto 2017'!C45+'Septiembre 2017'!C45</f>
        <v>0</v>
      </c>
      <c r="I45" s="110">
        <f>+'Julio 2017'!D45+'Agosto 2017'!D45+'Septiembre 2017'!D45</f>
        <v>0</v>
      </c>
      <c r="K45" s="11" t="s">
        <v>34</v>
      </c>
      <c r="L45" s="124" t="e">
        <f t="shared" si="1"/>
        <v>#DIV/0!</v>
      </c>
      <c r="M45" s="124" t="e">
        <f t="shared" si="2"/>
        <v>#DIV/0!</v>
      </c>
      <c r="N45" s="125" t="e">
        <f t="shared" si="3"/>
        <v>#DIV/0!</v>
      </c>
    </row>
    <row r="46" spans="1:19" ht="13.5" thickBot="1" x14ac:dyDescent="0.25">
      <c r="A46" s="39" t="s">
        <v>35</v>
      </c>
      <c r="B46" s="109">
        <f>+'Julio 2017'!B46+'Agosto 2017'!B46+'Septiembre 2017'!B46</f>
        <v>0</v>
      </c>
      <c r="C46" s="109">
        <f>+'Julio 2017'!C46+'Agosto 2017'!C46+'Septiembre 2017'!C46</f>
        <v>0</v>
      </c>
      <c r="D46" s="110">
        <f>+'Julio 2017'!D46+'Agosto 2017'!D46+'Septiembre 2017'!D46</f>
        <v>0</v>
      </c>
      <c r="E46" s="20"/>
      <c r="F46" s="77" t="s">
        <v>35</v>
      </c>
      <c r="G46" s="109">
        <f>+'Julio 2017'!B46+'Agosto 2017'!B46+'Septiembre 2017'!B46</f>
        <v>0</v>
      </c>
      <c r="H46" s="109">
        <f>+'Julio 2017'!C46+'Agosto 2017'!C46+'Septiembre 2017'!C46</f>
        <v>0</v>
      </c>
      <c r="I46" s="110">
        <f>+'Julio 2017'!D46+'Agosto 2017'!D46+'Septiembre 2017'!D46</f>
        <v>0</v>
      </c>
      <c r="K46" s="11" t="s">
        <v>35</v>
      </c>
      <c r="L46" s="124" t="e">
        <f t="shared" si="1"/>
        <v>#DIV/0!</v>
      </c>
      <c r="M46" s="124" t="e">
        <f t="shared" si="2"/>
        <v>#DIV/0!</v>
      </c>
      <c r="N46" s="125" t="e">
        <f t="shared" si="3"/>
        <v>#DIV/0!</v>
      </c>
    </row>
    <row r="47" spans="1:19" ht="13.5" thickBot="1" x14ac:dyDescent="0.25">
      <c r="A47" s="39" t="s">
        <v>36</v>
      </c>
      <c r="B47" s="109">
        <f>+'Julio 2017'!B47+'Agosto 2017'!B47+'Septiembre 2017'!B47</f>
        <v>0</v>
      </c>
      <c r="C47" s="109">
        <f>+'Julio 2017'!C47+'Agosto 2017'!C47+'Septiembre 2017'!C47</f>
        <v>0</v>
      </c>
      <c r="D47" s="110">
        <f>+'Julio 2017'!D47+'Agosto 2017'!D47+'Septiembre 2017'!D47</f>
        <v>0</v>
      </c>
      <c r="E47" s="20"/>
      <c r="F47" s="77" t="s">
        <v>36</v>
      </c>
      <c r="G47" s="109">
        <f>+'Julio 2017'!B47+'Agosto 2017'!B47+'Septiembre 2017'!B47</f>
        <v>0</v>
      </c>
      <c r="H47" s="109">
        <f>+'Julio 2017'!C47+'Agosto 2017'!C47+'Septiembre 2017'!C47</f>
        <v>0</v>
      </c>
      <c r="I47" s="110">
        <f>+'Julio 2017'!D47+'Agosto 2017'!D47+'Septiembre 2017'!D47</f>
        <v>0</v>
      </c>
      <c r="K47" s="11" t="s">
        <v>36</v>
      </c>
      <c r="L47" s="124" t="e">
        <f t="shared" si="1"/>
        <v>#DIV/0!</v>
      </c>
      <c r="M47" s="124" t="e">
        <f t="shared" si="2"/>
        <v>#DIV/0!</v>
      </c>
      <c r="N47" s="125" t="e">
        <f t="shared" si="3"/>
        <v>#DIV/0!</v>
      </c>
    </row>
    <row r="48" spans="1:19" ht="13.5" thickBot="1" x14ac:dyDescent="0.25">
      <c r="A48" s="39" t="s">
        <v>37</v>
      </c>
      <c r="B48" s="109">
        <f>+'Julio 2017'!B48+'Agosto 2017'!B48+'Septiembre 2017'!B48</f>
        <v>0</v>
      </c>
      <c r="C48" s="109">
        <f>+'Julio 2017'!C48+'Agosto 2017'!C48+'Septiembre 2017'!C48</f>
        <v>0</v>
      </c>
      <c r="D48" s="110">
        <f>+'Julio 2017'!D48+'Agosto 2017'!D48+'Septiembre 2017'!D48</f>
        <v>0</v>
      </c>
      <c r="E48" s="20"/>
      <c r="F48" s="77" t="s">
        <v>37</v>
      </c>
      <c r="G48" s="109">
        <f>+'Julio 2017'!B48+'Agosto 2017'!B48+'Septiembre 2017'!B48</f>
        <v>0</v>
      </c>
      <c r="H48" s="109">
        <f>+'Julio 2017'!C48+'Agosto 2017'!C48+'Septiembre 2017'!C48</f>
        <v>0</v>
      </c>
      <c r="I48" s="110">
        <f>+'Julio 2017'!D48+'Agosto 2017'!D48+'Septiembre 2017'!D48</f>
        <v>0</v>
      </c>
      <c r="K48" s="11" t="s">
        <v>37</v>
      </c>
      <c r="L48" s="124" t="e">
        <f t="shared" si="1"/>
        <v>#DIV/0!</v>
      </c>
      <c r="M48" s="124" t="e">
        <f t="shared" si="2"/>
        <v>#DIV/0!</v>
      </c>
      <c r="N48" s="125" t="e">
        <f t="shared" si="3"/>
        <v>#DIV/0!</v>
      </c>
    </row>
    <row r="49" spans="1:19" ht="13.5" thickBot="1" x14ac:dyDescent="0.25">
      <c r="A49" s="39" t="s">
        <v>38</v>
      </c>
      <c r="B49" s="109">
        <f>+'Julio 2017'!B49+'Agosto 2017'!B49+'Septiembre 2017'!B49</f>
        <v>0</v>
      </c>
      <c r="C49" s="109">
        <f>+'Julio 2017'!C49+'Agosto 2017'!C49+'Septiembre 2017'!C49</f>
        <v>0</v>
      </c>
      <c r="D49" s="110">
        <f>+'Julio 2017'!D49+'Agosto 2017'!D49+'Septiembre 2017'!D49</f>
        <v>0</v>
      </c>
      <c r="E49" s="20"/>
      <c r="F49" s="77" t="s">
        <v>38</v>
      </c>
      <c r="G49" s="109">
        <f>+'Julio 2017'!B49+'Agosto 2017'!B49+'Septiembre 2017'!B49</f>
        <v>0</v>
      </c>
      <c r="H49" s="109">
        <f>+'Julio 2017'!C49+'Agosto 2017'!C49+'Septiembre 2017'!C49</f>
        <v>0</v>
      </c>
      <c r="I49" s="110">
        <f>+'Julio 2017'!D49+'Agosto 2017'!D49+'Septiembre 2017'!D49</f>
        <v>0</v>
      </c>
      <c r="K49" s="11" t="s">
        <v>38</v>
      </c>
      <c r="L49" s="124" t="e">
        <f t="shared" si="1"/>
        <v>#DIV/0!</v>
      </c>
      <c r="M49" s="124" t="e">
        <f t="shared" si="2"/>
        <v>#DIV/0!</v>
      </c>
      <c r="N49" s="125" t="e">
        <f t="shared" si="3"/>
        <v>#DIV/0!</v>
      </c>
    </row>
    <row r="50" spans="1:19" ht="13.5" thickBot="1" x14ac:dyDescent="0.25">
      <c r="A50" s="39" t="s">
        <v>39</v>
      </c>
      <c r="B50" s="109">
        <f>+'Julio 2017'!B50+'Agosto 2017'!B50+'Septiembre 2017'!B50</f>
        <v>0</v>
      </c>
      <c r="C50" s="109">
        <f>+'Julio 2017'!C50+'Agosto 2017'!C50+'Septiembre 2017'!C50</f>
        <v>0</v>
      </c>
      <c r="D50" s="110">
        <f>+'Julio 2017'!D50+'Agosto 2017'!D50+'Septiembre 2017'!D50</f>
        <v>0</v>
      </c>
      <c r="E50" s="20"/>
      <c r="F50" s="77" t="s">
        <v>39</v>
      </c>
      <c r="G50" s="109">
        <f>+'Julio 2017'!B50+'Agosto 2017'!B50+'Septiembre 2017'!B50</f>
        <v>0</v>
      </c>
      <c r="H50" s="109">
        <f>+'Julio 2017'!C50+'Agosto 2017'!C50+'Septiembre 2017'!C50</f>
        <v>0</v>
      </c>
      <c r="I50" s="110">
        <f>+'Julio 2017'!D50+'Agosto 2017'!D50+'Septiembre 2017'!D50</f>
        <v>0</v>
      </c>
      <c r="K50" s="11" t="s">
        <v>39</v>
      </c>
      <c r="L50" s="124" t="e">
        <f t="shared" si="1"/>
        <v>#DIV/0!</v>
      </c>
      <c r="M50" s="124" t="e">
        <f t="shared" si="2"/>
        <v>#DIV/0!</v>
      </c>
      <c r="N50" s="125" t="e">
        <f t="shared" si="3"/>
        <v>#DIV/0!</v>
      </c>
    </row>
    <row r="51" spans="1:19" ht="13.5" thickBot="1" x14ac:dyDescent="0.25">
      <c r="A51" s="39" t="s">
        <v>40</v>
      </c>
      <c r="B51" s="109">
        <f>+'Julio 2017'!B51+'Agosto 2017'!B51+'Septiembre 2017'!B51</f>
        <v>0</v>
      </c>
      <c r="C51" s="109">
        <f>+'Julio 2017'!C51+'Agosto 2017'!C51+'Septiembre 2017'!C51</f>
        <v>0</v>
      </c>
      <c r="D51" s="110">
        <f>+'Julio 2017'!D51+'Agosto 2017'!D51+'Septiembre 2017'!D51</f>
        <v>0</v>
      </c>
      <c r="E51" s="20"/>
      <c r="F51" s="77" t="s">
        <v>40</v>
      </c>
      <c r="G51" s="109">
        <f>+'Julio 2017'!B51+'Agosto 2017'!B51+'Septiembre 2017'!B51</f>
        <v>0</v>
      </c>
      <c r="H51" s="109">
        <f>+'Julio 2017'!C51+'Agosto 2017'!C51+'Septiembre 2017'!C51</f>
        <v>0</v>
      </c>
      <c r="I51" s="110">
        <f>+'Julio 2017'!D51+'Agosto 2017'!D51+'Septiembre 2017'!D51</f>
        <v>0</v>
      </c>
      <c r="K51" s="11" t="s">
        <v>40</v>
      </c>
      <c r="L51" s="124" t="e">
        <f t="shared" si="1"/>
        <v>#DIV/0!</v>
      </c>
      <c r="M51" s="124" t="e">
        <f t="shared" si="2"/>
        <v>#DIV/0!</v>
      </c>
      <c r="N51" s="125" t="e">
        <f t="shared" si="3"/>
        <v>#DIV/0!</v>
      </c>
    </row>
    <row r="52" spans="1:19" ht="13.5" thickBot="1" x14ac:dyDescent="0.25">
      <c r="A52" s="40" t="s">
        <v>41</v>
      </c>
      <c r="B52" s="111">
        <f>+'Julio 2017'!B52+'Agosto 2017'!B52+'Septiembre 2017'!B52</f>
        <v>0</v>
      </c>
      <c r="C52" s="111">
        <f>+'Julio 2017'!C52+'Agosto 2017'!C52+'Septiembre 2017'!C52</f>
        <v>0</v>
      </c>
      <c r="D52" s="112">
        <f>+'Julio 2017'!D52+'Agosto 2017'!D52+'Septiembre 2017'!D52</f>
        <v>0</v>
      </c>
      <c r="E52" s="20"/>
      <c r="F52" s="78" t="s">
        <v>41</v>
      </c>
      <c r="G52" s="111">
        <f>+'Julio 2017'!B52+'Agosto 2017'!B52+'Septiembre 2017'!B52</f>
        <v>0</v>
      </c>
      <c r="H52" s="111">
        <f>+'Julio 2017'!C52+'Agosto 2017'!C52+'Septiembre 2017'!C52</f>
        <v>0</v>
      </c>
      <c r="I52" s="112">
        <f>+'Julio 2017'!D52+'Agosto 2017'!D52+'Septiembre 2017'!D52</f>
        <v>0</v>
      </c>
      <c r="K52" s="12" t="s">
        <v>41</v>
      </c>
      <c r="L52" s="129" t="e">
        <f t="shared" si="1"/>
        <v>#DIV/0!</v>
      </c>
      <c r="M52" s="129" t="e">
        <f t="shared" si="2"/>
        <v>#DIV/0!</v>
      </c>
      <c r="N52" s="130" t="e">
        <f t="shared" si="3"/>
        <v>#DIV/0!</v>
      </c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>
        <f>+'Julio 2017'!B54+'Agosto 2017'!B54+'Septiembre 2017'!B54</f>
        <v>0</v>
      </c>
      <c r="C54" s="85">
        <f>+'Julio 2017'!C54+'Agosto 2017'!C54+'Septiembre 2017'!C54</f>
        <v>0</v>
      </c>
      <c r="D54" s="85">
        <f>+'Julio 2017'!D54+'Agosto 2017'!D54+'Septiembre 2017'!D54</f>
        <v>0</v>
      </c>
      <c r="E54" s="20"/>
      <c r="F54" s="50" t="s">
        <v>42</v>
      </c>
      <c r="G54" s="51">
        <f>+'Julio 2017'!B54+'Agosto 2017'!B54+'Septiembre 2017'!B54</f>
        <v>0</v>
      </c>
      <c r="H54" s="51">
        <f>+'Julio 2017'!C54+'Agosto 2017'!C54+'Septiembre 2017'!C54</f>
        <v>0</v>
      </c>
      <c r="I54" s="55">
        <f>+'Julio 2017'!D54+'Agosto 2017'!D54+'Septiembre 2017'!D54</f>
        <v>0</v>
      </c>
      <c r="K54" s="98" t="s">
        <v>42</v>
      </c>
      <c r="L54" s="99" t="e">
        <f t="shared" si="1"/>
        <v>#DIV/0!</v>
      </c>
      <c r="M54" s="99" t="e">
        <f t="shared" si="2"/>
        <v>#DIV/0!</v>
      </c>
      <c r="N54" s="99" t="e">
        <f t="shared" si="3"/>
        <v>#DIV/0!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f>+'Julio 2017'!B55+'Agosto 2017'!B55+'Septiembre 2017'!B55</f>
        <v>0</v>
      </c>
      <c r="C55" s="30">
        <f>+'Julio 2017'!C55+'Agosto 2017'!C55+'Septiembre 2017'!C55</f>
        <v>0</v>
      </c>
      <c r="D55" s="31">
        <f>+'Julio 2017'!D55+'Agosto 2017'!D55+'Septiembre 2017'!D55</f>
        <v>0</v>
      </c>
      <c r="E55" s="20"/>
      <c r="F55" s="73" t="s">
        <v>43</v>
      </c>
      <c r="G55" s="57">
        <f>+'Julio 2017'!B55+'Agosto 2017'!B55+'Septiembre 2017'!B55</f>
        <v>0</v>
      </c>
      <c r="H55" s="57">
        <f>+'Julio 2017'!C55+'Agosto 2017'!C55+'Septiembre 2017'!C55</f>
        <v>0</v>
      </c>
      <c r="I55" s="58">
        <f>+'Julio 2017'!D55+'Agosto 2017'!D55+'Septiembre 2017'!D55</f>
        <v>0</v>
      </c>
      <c r="K55" s="10" t="s">
        <v>43</v>
      </c>
      <c r="L55" s="102" t="e">
        <f t="shared" si="1"/>
        <v>#DIV/0!</v>
      </c>
      <c r="M55" s="102" t="e">
        <f t="shared" si="2"/>
        <v>#DIV/0!</v>
      </c>
      <c r="N55" s="103" t="e">
        <f t="shared" si="3"/>
        <v>#DIV/0!</v>
      </c>
    </row>
    <row r="56" spans="1:19" ht="13.5" thickBot="1" x14ac:dyDescent="0.25">
      <c r="A56" s="39" t="s">
        <v>44</v>
      </c>
      <c r="B56" s="30">
        <f>+'Julio 2017'!B56+'Agosto 2017'!B56+'Septiembre 2017'!B56</f>
        <v>0</v>
      </c>
      <c r="C56" s="30">
        <f>+'Julio 2017'!C56+'Agosto 2017'!C56+'Septiembre 2017'!C56</f>
        <v>0</v>
      </c>
      <c r="D56" s="31">
        <f>+'Julio 2017'!D56+'Agosto 2017'!D56+'Septiembre 2017'!D56</f>
        <v>0</v>
      </c>
      <c r="E56" s="20"/>
      <c r="F56" s="68" t="s">
        <v>44</v>
      </c>
      <c r="G56" s="79">
        <f>+'Julio 2017'!B56+'Agosto 2017'!B56+'Septiembre 2017'!B56</f>
        <v>0</v>
      </c>
      <c r="H56" s="79">
        <f>+'Julio 2017'!C56+'Agosto 2017'!C56+'Septiembre 2017'!C56</f>
        <v>0</v>
      </c>
      <c r="I56" s="80">
        <f>+'Julio 2017'!D56+'Agosto 2017'!D56+'Septiembre 2017'!D56</f>
        <v>0</v>
      </c>
      <c r="K56" s="11" t="s">
        <v>44</v>
      </c>
      <c r="L56" s="102" t="e">
        <f t="shared" si="1"/>
        <v>#DIV/0!</v>
      </c>
      <c r="M56" s="102" t="e">
        <f t="shared" si="2"/>
        <v>#DIV/0!</v>
      </c>
      <c r="N56" s="103" t="e">
        <f t="shared" si="3"/>
        <v>#DIV/0!</v>
      </c>
    </row>
    <row r="57" spans="1:19" ht="13.5" thickBot="1" x14ac:dyDescent="0.25">
      <c r="A57" s="39" t="s">
        <v>45</v>
      </c>
      <c r="B57" s="30">
        <f>+'Julio 2017'!B57+'Agosto 2017'!B57+'Septiembre 2017'!B57</f>
        <v>0</v>
      </c>
      <c r="C57" s="30">
        <f>+'Julio 2017'!C57+'Agosto 2017'!C57+'Septiembre 2017'!C57</f>
        <v>0</v>
      </c>
      <c r="D57" s="31">
        <f>+'Julio 2017'!D57+'Agosto 2017'!D57+'Septiembre 2017'!D57</f>
        <v>0</v>
      </c>
      <c r="E57" s="20"/>
      <c r="F57" s="68" t="s">
        <v>45</v>
      </c>
      <c r="G57" s="79">
        <f>+'Julio 2017'!B57+'Agosto 2017'!B57+'Septiembre 2017'!B57</f>
        <v>0</v>
      </c>
      <c r="H57" s="79">
        <f>+'Julio 2017'!C57+'Agosto 2017'!C57+'Septiembre 2017'!C57</f>
        <v>0</v>
      </c>
      <c r="I57" s="80">
        <f>+'Julio 2017'!D57+'Agosto 2017'!D57+'Septiembre 2017'!D57</f>
        <v>0</v>
      </c>
      <c r="K57" s="11" t="s">
        <v>45</v>
      </c>
      <c r="L57" s="102" t="e">
        <f t="shared" si="1"/>
        <v>#DIV/0!</v>
      </c>
      <c r="M57" s="102" t="e">
        <f t="shared" si="2"/>
        <v>#DIV/0!</v>
      </c>
      <c r="N57" s="103" t="e">
        <f t="shared" si="3"/>
        <v>#DIV/0!</v>
      </c>
    </row>
    <row r="58" spans="1:19" ht="13.5" thickBot="1" x14ac:dyDescent="0.25">
      <c r="A58" s="40" t="s">
        <v>46</v>
      </c>
      <c r="B58" s="34">
        <f>+'Julio 2017'!B58+'Agosto 2017'!B58+'Septiembre 2017'!B58</f>
        <v>0</v>
      </c>
      <c r="C58" s="34">
        <f>+'Julio 2017'!C58+'Agosto 2017'!C58+'Septiembre 2017'!C58</f>
        <v>0</v>
      </c>
      <c r="D58" s="35">
        <f>+'Julio 2017'!D58+'Agosto 2017'!D58+'Septiembre 2017'!D58</f>
        <v>0</v>
      </c>
      <c r="E58" s="20"/>
      <c r="F58" s="69" t="s">
        <v>46</v>
      </c>
      <c r="G58" s="74">
        <f>+'Julio 2017'!B58+'Agosto 2017'!B58+'Septiembre 2017'!B58</f>
        <v>0</v>
      </c>
      <c r="H58" s="74">
        <f>+'Julio 2017'!C58+'Agosto 2017'!C58+'Septiembre 2017'!C58</f>
        <v>0</v>
      </c>
      <c r="I58" s="75">
        <f>+'Julio 2017'!D58+'Agosto 2017'!D58+'Septiembre 2017'!D58</f>
        <v>0</v>
      </c>
      <c r="K58" s="12" t="s">
        <v>46</v>
      </c>
      <c r="L58" s="104" t="e">
        <f t="shared" si="1"/>
        <v>#DIV/0!</v>
      </c>
      <c r="M58" s="104" t="e">
        <f t="shared" si="2"/>
        <v>#DIV/0!</v>
      </c>
      <c r="N58" s="105" t="e">
        <f t="shared" si="3"/>
        <v>#DIV/0!</v>
      </c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>
        <f>+'Julio 2017'!B60+'Agosto 2017'!B60+'Septiembre 2017'!B60</f>
        <v>0</v>
      </c>
      <c r="C60" s="85">
        <f>+'Julio 2017'!C60+'Agosto 2017'!C60+'Septiembre 2017'!C60</f>
        <v>0</v>
      </c>
      <c r="D60" s="85">
        <f>+'Julio 2017'!D60+'Agosto 2017'!D60+'Septiembre 2017'!D60</f>
        <v>0</v>
      </c>
      <c r="E60" s="20"/>
      <c r="F60" s="50" t="s">
        <v>47</v>
      </c>
      <c r="G60" s="51">
        <f>+'Julio 2017'!B60+'Agosto 2017'!B60+'Septiembre 2017'!B60</f>
        <v>0</v>
      </c>
      <c r="H60" s="51">
        <f>+'Julio 2017'!C60+'Agosto 2017'!C60+'Septiembre 2017'!C60</f>
        <v>0</v>
      </c>
      <c r="I60" s="55">
        <f>+'Julio 2017'!D60+'Agosto 2017'!D60+'Septiembre 2017'!D60</f>
        <v>0</v>
      </c>
      <c r="K60" s="98" t="s">
        <v>47</v>
      </c>
      <c r="L60" s="99" t="e">
        <f t="shared" si="1"/>
        <v>#DIV/0!</v>
      </c>
      <c r="M60" s="99" t="e">
        <f t="shared" si="2"/>
        <v>#DIV/0!</v>
      </c>
      <c r="N60" s="99" t="e">
        <f t="shared" si="3"/>
        <v>#DIV/0!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f>+'Julio 2017'!B61+'Agosto 2017'!B61+'Septiembre 2017'!B61</f>
        <v>0</v>
      </c>
      <c r="C61" s="30">
        <f>+'Julio 2017'!C61+'Agosto 2017'!C61+'Septiembre 2017'!C61</f>
        <v>0</v>
      </c>
      <c r="D61" s="31">
        <f>+'Julio 2017'!D61+'Agosto 2017'!D61+'Septiembre 2017'!D61</f>
        <v>0</v>
      </c>
      <c r="E61" s="20"/>
      <c r="F61" s="73" t="s">
        <v>48</v>
      </c>
      <c r="G61" s="57">
        <f>+'Julio 2017'!B61+'Agosto 2017'!B61+'Septiembre 2017'!B61</f>
        <v>0</v>
      </c>
      <c r="H61" s="57">
        <f>+'Julio 2017'!C61+'Agosto 2017'!C61+'Septiembre 2017'!C61</f>
        <v>0</v>
      </c>
      <c r="I61" s="58">
        <f>+'Julio 2017'!D61+'Agosto 2017'!D61+'Septiembre 2017'!D61</f>
        <v>0</v>
      </c>
      <c r="K61" s="10" t="s">
        <v>48</v>
      </c>
      <c r="L61" s="102" t="e">
        <f t="shared" si="1"/>
        <v>#DIV/0!</v>
      </c>
      <c r="M61" s="102" t="e">
        <f t="shared" si="2"/>
        <v>#DIV/0!</v>
      </c>
      <c r="N61" s="103" t="e">
        <f t="shared" si="3"/>
        <v>#DIV/0!</v>
      </c>
    </row>
    <row r="62" spans="1:19" ht="13.5" thickBot="1" x14ac:dyDescent="0.25">
      <c r="A62" s="39" t="s">
        <v>49</v>
      </c>
      <c r="B62" s="30">
        <f>+'Julio 2017'!B62+'Agosto 2017'!B62+'Septiembre 2017'!B62</f>
        <v>0</v>
      </c>
      <c r="C62" s="30">
        <f>+'Julio 2017'!C62+'Agosto 2017'!C62+'Septiembre 2017'!C62</f>
        <v>0</v>
      </c>
      <c r="D62" s="31">
        <f>+'Julio 2017'!D62+'Agosto 2017'!D62+'Septiembre 2017'!D62</f>
        <v>0</v>
      </c>
      <c r="E62" s="20"/>
      <c r="F62" s="68" t="s">
        <v>49</v>
      </c>
      <c r="G62" s="79">
        <f>+'Julio 2017'!B62+'Agosto 2017'!B62+'Septiembre 2017'!B62</f>
        <v>0</v>
      </c>
      <c r="H62" s="79">
        <f>+'Julio 2017'!C62+'Agosto 2017'!C62+'Septiembre 2017'!C62</f>
        <v>0</v>
      </c>
      <c r="I62" s="80">
        <f>+'Julio 2017'!D62+'Agosto 2017'!D62+'Septiembre 2017'!D62</f>
        <v>0</v>
      </c>
      <c r="K62" s="11" t="s">
        <v>49</v>
      </c>
      <c r="L62" s="102" t="e">
        <f t="shared" si="1"/>
        <v>#DIV/0!</v>
      </c>
      <c r="M62" s="102" t="e">
        <f t="shared" si="2"/>
        <v>#DIV/0!</v>
      </c>
      <c r="N62" s="103" t="e">
        <f t="shared" si="3"/>
        <v>#DIV/0!</v>
      </c>
    </row>
    <row r="63" spans="1:19" ht="13.5" thickBot="1" x14ac:dyDescent="0.25">
      <c r="A63" s="40" t="s">
        <v>50</v>
      </c>
      <c r="B63" s="34">
        <f>+'Julio 2017'!B63+'Agosto 2017'!B63+'Septiembre 2017'!B63</f>
        <v>0</v>
      </c>
      <c r="C63" s="34">
        <f>+'Julio 2017'!C63+'Agosto 2017'!C63+'Septiembre 2017'!C63</f>
        <v>0</v>
      </c>
      <c r="D63" s="35">
        <f>+'Julio 2017'!D63+'Agosto 2017'!D63+'Septiembre 2017'!D63</f>
        <v>0</v>
      </c>
      <c r="E63" s="20"/>
      <c r="F63" s="69" t="s">
        <v>50</v>
      </c>
      <c r="G63" s="74">
        <f>+'Julio 2017'!B63+'Agosto 2017'!B63+'Septiembre 2017'!B63</f>
        <v>0</v>
      </c>
      <c r="H63" s="74">
        <f>+'Julio 2017'!C63+'Agosto 2017'!C63+'Septiembre 2017'!C63</f>
        <v>0</v>
      </c>
      <c r="I63" s="75">
        <f>+'Julio 2017'!D63+'Agosto 2017'!D63+'Septiembre 2017'!D63</f>
        <v>0</v>
      </c>
      <c r="K63" s="12" t="s">
        <v>50</v>
      </c>
      <c r="L63" s="104" t="e">
        <f t="shared" si="1"/>
        <v>#DIV/0!</v>
      </c>
      <c r="M63" s="104" t="e">
        <f t="shared" si="2"/>
        <v>#DIV/0!</v>
      </c>
      <c r="N63" s="105" t="e">
        <f t="shared" si="3"/>
        <v>#DIV/0!</v>
      </c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>
        <f>+'Julio 2017'!B65+'Agosto 2017'!B65+'Septiembre 2017'!B65</f>
        <v>0</v>
      </c>
      <c r="C65" s="85">
        <f>+'Julio 2017'!C65+'Agosto 2017'!C65+'Septiembre 2017'!C65</f>
        <v>0</v>
      </c>
      <c r="D65" s="85">
        <f>+'Julio 2017'!D65+'Agosto 2017'!D65+'Septiembre 2017'!D65</f>
        <v>0</v>
      </c>
      <c r="E65" s="20"/>
      <c r="F65" s="50" t="s">
        <v>51</v>
      </c>
      <c r="G65" s="51">
        <f>+'Julio 2017'!B65+'Agosto 2017'!B65+'Septiembre 2017'!B65</f>
        <v>0</v>
      </c>
      <c r="H65" s="51">
        <f>+'Julio 2017'!C65+'Agosto 2017'!C65+'Septiembre 2017'!C65</f>
        <v>0</v>
      </c>
      <c r="I65" s="55">
        <f>+'Julio 2017'!D65+'Agosto 2017'!D65+'Septiembre 2017'!D65</f>
        <v>0</v>
      </c>
      <c r="K65" s="98" t="s">
        <v>51</v>
      </c>
      <c r="L65" s="99" t="e">
        <f t="shared" si="1"/>
        <v>#DIV/0!</v>
      </c>
      <c r="M65" s="99" t="e">
        <f t="shared" si="2"/>
        <v>#DIV/0!</v>
      </c>
      <c r="N65" s="99" t="e">
        <f t="shared" si="3"/>
        <v>#DIV/0!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f>+'Julio 2017'!B66+'Agosto 2017'!B66+'Septiembre 2017'!B66</f>
        <v>0</v>
      </c>
      <c r="C66" s="30">
        <f>+'Julio 2017'!C66+'Agosto 2017'!C66+'Septiembre 2017'!C66</f>
        <v>0</v>
      </c>
      <c r="D66" s="31">
        <f>+'Julio 2017'!D66+'Agosto 2017'!D66+'Septiembre 2017'!D66</f>
        <v>0</v>
      </c>
      <c r="E66" s="20"/>
      <c r="F66" s="73" t="s">
        <v>52</v>
      </c>
      <c r="G66" s="57">
        <f>+'Julio 2017'!B66+'Agosto 2017'!B66+'Septiembre 2017'!B66</f>
        <v>0</v>
      </c>
      <c r="H66" s="57">
        <f>+'Julio 2017'!C66+'Agosto 2017'!C66+'Septiembre 2017'!C66</f>
        <v>0</v>
      </c>
      <c r="I66" s="58">
        <f>+'Julio 2017'!D66+'Agosto 2017'!D66+'Septiembre 2017'!D66</f>
        <v>0</v>
      </c>
      <c r="K66" s="10" t="s">
        <v>52</v>
      </c>
      <c r="L66" s="102" t="e">
        <f t="shared" si="1"/>
        <v>#DIV/0!</v>
      </c>
      <c r="M66" s="102" t="e">
        <f t="shared" si="2"/>
        <v>#DIV/0!</v>
      </c>
      <c r="N66" s="103" t="e">
        <f t="shared" si="3"/>
        <v>#DIV/0!</v>
      </c>
    </row>
    <row r="67" spans="1:19" ht="13.5" thickBot="1" x14ac:dyDescent="0.25">
      <c r="A67" s="40" t="s">
        <v>53</v>
      </c>
      <c r="B67" s="34">
        <f>+'Julio 2017'!B67+'Agosto 2017'!B67+'Septiembre 2017'!B67</f>
        <v>0</v>
      </c>
      <c r="C67" s="34">
        <f>+'Julio 2017'!C67+'Agosto 2017'!C67+'Septiembre 2017'!C67</f>
        <v>0</v>
      </c>
      <c r="D67" s="35">
        <f>+'Julio 2017'!D67+'Agosto 2017'!D67+'Septiembre 2017'!D67</f>
        <v>0</v>
      </c>
      <c r="E67" s="20"/>
      <c r="F67" s="69" t="s">
        <v>53</v>
      </c>
      <c r="G67" s="74">
        <f>+'Julio 2017'!B67+'Agosto 2017'!B67+'Septiembre 2017'!B67</f>
        <v>0</v>
      </c>
      <c r="H67" s="74">
        <f>+'Julio 2017'!C67+'Agosto 2017'!C67+'Septiembre 2017'!C67</f>
        <v>0</v>
      </c>
      <c r="I67" s="75">
        <f>+'Julio 2017'!D67+'Agosto 2017'!D67+'Septiembre 2017'!D67</f>
        <v>0</v>
      </c>
      <c r="K67" s="12" t="s">
        <v>53</v>
      </c>
      <c r="L67" s="104" t="e">
        <f t="shared" si="1"/>
        <v>#DIV/0!</v>
      </c>
      <c r="M67" s="104" t="e">
        <f t="shared" si="2"/>
        <v>#DIV/0!</v>
      </c>
      <c r="N67" s="105" t="e">
        <f t="shared" si="3"/>
        <v>#DIV/0!</v>
      </c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>
        <f>+'Julio 2017'!B69+'Agosto 2017'!B69+'Septiembre 2017'!B69</f>
        <v>0</v>
      </c>
      <c r="C69" s="85">
        <f>+'Julio 2017'!C69+'Agosto 2017'!C69+'Septiembre 2017'!C69</f>
        <v>0</v>
      </c>
      <c r="D69" s="85">
        <f>+'Julio 2017'!D69+'Agosto 2017'!D69+'Septiembre 2017'!D69</f>
        <v>0</v>
      </c>
      <c r="E69" s="20"/>
      <c r="F69" s="50" t="s">
        <v>54</v>
      </c>
      <c r="G69" s="51">
        <f>+'Julio 2017'!B69+'Agosto 2017'!B69+'Septiembre 2017'!B69</f>
        <v>0</v>
      </c>
      <c r="H69" s="51">
        <f>+'Julio 2017'!C69+'Agosto 2017'!C69+'Septiembre 2017'!C69</f>
        <v>0</v>
      </c>
      <c r="I69" s="55">
        <f>+'Julio 2017'!D69+'Agosto 2017'!D69+'Septiembre 2017'!D69</f>
        <v>0</v>
      </c>
      <c r="K69" s="98" t="s">
        <v>54</v>
      </c>
      <c r="L69" s="99" t="e">
        <f t="shared" si="1"/>
        <v>#DIV/0!</v>
      </c>
      <c r="M69" s="99" t="e">
        <f t="shared" si="2"/>
        <v>#DIV/0!</v>
      </c>
      <c r="N69" s="99" t="e">
        <f t="shared" si="3"/>
        <v>#DIV/0!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f>+'Julio 2017'!B70+'Agosto 2017'!B70+'Septiembre 2017'!B70</f>
        <v>0</v>
      </c>
      <c r="C70" s="30">
        <f>+'Julio 2017'!C70+'Agosto 2017'!C70+'Septiembre 2017'!C70</f>
        <v>0</v>
      </c>
      <c r="D70" s="31">
        <f>+'Julio 2017'!D70+'Agosto 2017'!D70+'Septiembre 2017'!D70</f>
        <v>0</v>
      </c>
      <c r="E70" s="20"/>
      <c r="F70" s="73" t="s">
        <v>55</v>
      </c>
      <c r="G70" s="57">
        <f>+'Julio 2017'!B70+'Agosto 2017'!B70+'Septiembre 2017'!B70</f>
        <v>0</v>
      </c>
      <c r="H70" s="57">
        <f>+'Julio 2017'!C70+'Agosto 2017'!C70+'Septiembre 2017'!C70</f>
        <v>0</v>
      </c>
      <c r="I70" s="58">
        <f>+'Julio 2017'!D70+'Agosto 2017'!D70+'Septiembre 2017'!D70</f>
        <v>0</v>
      </c>
      <c r="K70" s="10" t="s">
        <v>55</v>
      </c>
      <c r="L70" s="102" t="e">
        <f t="shared" si="1"/>
        <v>#DIV/0!</v>
      </c>
      <c r="M70" s="102" t="e">
        <f t="shared" si="2"/>
        <v>#DIV/0!</v>
      </c>
      <c r="N70" s="103" t="e">
        <f t="shared" si="3"/>
        <v>#DIV/0!</v>
      </c>
    </row>
    <row r="71" spans="1:19" ht="13.5" thickBot="1" x14ac:dyDescent="0.25">
      <c r="A71" s="39" t="s">
        <v>56</v>
      </c>
      <c r="B71" s="30">
        <f>+'Julio 2017'!B71+'Agosto 2017'!B71+'Septiembre 2017'!B71</f>
        <v>0</v>
      </c>
      <c r="C71" s="30">
        <f>+'Julio 2017'!C71+'Agosto 2017'!C71+'Septiembre 2017'!C71</f>
        <v>0</v>
      </c>
      <c r="D71" s="31">
        <f>+'Julio 2017'!D71+'Agosto 2017'!D71+'Septiembre 2017'!D71</f>
        <v>0</v>
      </c>
      <c r="E71" s="20"/>
      <c r="F71" s="68" t="s">
        <v>56</v>
      </c>
      <c r="G71" s="79">
        <f>+'Julio 2017'!B71+'Agosto 2017'!B71+'Septiembre 2017'!B71</f>
        <v>0</v>
      </c>
      <c r="H71" s="79">
        <f>+'Julio 2017'!C71+'Agosto 2017'!C71+'Septiembre 2017'!C71</f>
        <v>0</v>
      </c>
      <c r="I71" s="80">
        <f>+'Julio 2017'!D71+'Agosto 2017'!D71+'Septiembre 2017'!D71</f>
        <v>0</v>
      </c>
      <c r="K71" s="11" t="s">
        <v>56</v>
      </c>
      <c r="L71" s="102" t="e">
        <f t="shared" ref="L71:L92" si="4">+B71/G71-1</f>
        <v>#DIV/0!</v>
      </c>
      <c r="M71" s="102" t="e">
        <f t="shared" ref="M71:M92" si="5">+C71/H71-1</f>
        <v>#DIV/0!</v>
      </c>
      <c r="N71" s="103" t="e">
        <f t="shared" ref="N71:N92" si="6">+D71/I71-1</f>
        <v>#DIV/0!</v>
      </c>
    </row>
    <row r="72" spans="1:19" ht="13.5" thickBot="1" x14ac:dyDescent="0.25">
      <c r="A72" s="39" t="s">
        <v>57</v>
      </c>
      <c r="B72" s="30">
        <f>+'Julio 2017'!B72+'Agosto 2017'!B72+'Septiembre 2017'!B72</f>
        <v>0</v>
      </c>
      <c r="C72" s="30">
        <f>+'Julio 2017'!C72+'Agosto 2017'!C72+'Septiembre 2017'!C72</f>
        <v>0</v>
      </c>
      <c r="D72" s="31">
        <f>+'Julio 2017'!D72+'Agosto 2017'!D72+'Septiembre 2017'!D72</f>
        <v>0</v>
      </c>
      <c r="E72" s="20"/>
      <c r="F72" s="68" t="s">
        <v>57</v>
      </c>
      <c r="G72" s="79">
        <f>+'Julio 2017'!B72+'Agosto 2017'!B72+'Septiembre 2017'!B72</f>
        <v>0</v>
      </c>
      <c r="H72" s="79">
        <f>+'Julio 2017'!C72+'Agosto 2017'!C72+'Septiembre 2017'!C72</f>
        <v>0</v>
      </c>
      <c r="I72" s="80">
        <f>+'Julio 2017'!D72+'Agosto 2017'!D72+'Septiembre 2017'!D72</f>
        <v>0</v>
      </c>
      <c r="K72" s="11" t="s">
        <v>57</v>
      </c>
      <c r="L72" s="102" t="e">
        <f t="shared" si="4"/>
        <v>#DIV/0!</v>
      </c>
      <c r="M72" s="102" t="e">
        <f t="shared" si="5"/>
        <v>#DIV/0!</v>
      </c>
      <c r="N72" s="103" t="e">
        <f t="shared" si="6"/>
        <v>#DIV/0!</v>
      </c>
    </row>
    <row r="73" spans="1:19" ht="13.5" thickBot="1" x14ac:dyDescent="0.25">
      <c r="A73" s="40" t="s">
        <v>58</v>
      </c>
      <c r="B73" s="34">
        <f>+'Julio 2017'!B73+'Agosto 2017'!B73+'Septiembre 2017'!B73</f>
        <v>0</v>
      </c>
      <c r="C73" s="34">
        <f>+'Julio 2017'!C73+'Agosto 2017'!C73+'Septiembre 2017'!C73</f>
        <v>0</v>
      </c>
      <c r="D73" s="35">
        <f>+'Julio 2017'!D73+'Agosto 2017'!D73+'Septiembre 2017'!D73</f>
        <v>0</v>
      </c>
      <c r="E73" s="20"/>
      <c r="F73" s="69" t="s">
        <v>58</v>
      </c>
      <c r="G73" s="74">
        <f>+'Julio 2017'!B73+'Agosto 2017'!B73+'Septiembre 2017'!B73</f>
        <v>0</v>
      </c>
      <c r="H73" s="74">
        <f>+'Julio 2017'!C73+'Agosto 2017'!C73+'Septiembre 2017'!C73</f>
        <v>0</v>
      </c>
      <c r="I73" s="75">
        <f>+'Julio 2017'!D73+'Agosto 2017'!D73+'Septiembre 2017'!D73</f>
        <v>0</v>
      </c>
      <c r="K73" s="12" t="s">
        <v>58</v>
      </c>
      <c r="L73" s="104" t="e">
        <f t="shared" si="4"/>
        <v>#DIV/0!</v>
      </c>
      <c r="M73" s="104" t="e">
        <f t="shared" si="5"/>
        <v>#DIV/0!</v>
      </c>
      <c r="N73" s="105" t="e">
        <f t="shared" si="6"/>
        <v>#DIV/0!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f>+'Julio 2017'!B75+'Agosto 2017'!B75+'Septiembre 2017'!B75</f>
        <v>0</v>
      </c>
      <c r="C75" s="85">
        <f>+'Julio 2017'!C75+'Agosto 2017'!C75+'Septiembre 2017'!C75</f>
        <v>0</v>
      </c>
      <c r="D75" s="85">
        <f>+'Julio 2017'!D75+'Agosto 2017'!D75+'Septiembre 2017'!D75</f>
        <v>0</v>
      </c>
      <c r="E75" s="20"/>
      <c r="F75" s="50" t="s">
        <v>59</v>
      </c>
      <c r="G75" s="51">
        <f>+'Julio 2017'!B75+'Agosto 2017'!B75+'Septiembre 2017'!B75</f>
        <v>0</v>
      </c>
      <c r="H75" s="51">
        <f>+'Julio 2017'!C75+'Agosto 2017'!C75+'Septiembre 2017'!C75</f>
        <v>0</v>
      </c>
      <c r="I75" s="55">
        <f>+'Julio 2017'!D75+'Agosto 2017'!D75+'Septiembre 2017'!D75</f>
        <v>0</v>
      </c>
      <c r="K75" s="98" t="s">
        <v>59</v>
      </c>
      <c r="L75" s="99" t="e">
        <f t="shared" si="4"/>
        <v>#DIV/0!</v>
      </c>
      <c r="M75" s="99" t="e">
        <f t="shared" si="5"/>
        <v>#DIV/0!</v>
      </c>
      <c r="N75" s="99" t="e">
        <f t="shared" si="6"/>
        <v>#DIV/0!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f>+'Julio 2017'!B76+'Agosto 2017'!B76+'Septiembre 2017'!B76</f>
        <v>0</v>
      </c>
      <c r="C76" s="34">
        <f>+'Julio 2017'!C76+'Agosto 2017'!C76+'Septiembre 2017'!C76</f>
        <v>0</v>
      </c>
      <c r="D76" s="35">
        <f>+'Julio 2017'!D76+'Agosto 2017'!D76+'Septiembre 2017'!D76</f>
        <v>0</v>
      </c>
      <c r="E76" s="20"/>
      <c r="F76" s="72" t="s">
        <v>60</v>
      </c>
      <c r="G76" s="61">
        <f>+'Julio 2017'!B76+'Agosto 2017'!B76+'Septiembre 2017'!B76</f>
        <v>0</v>
      </c>
      <c r="H76" s="61">
        <f>+'Julio 2017'!C76+'Agosto 2017'!C76+'Septiembre 2017'!C76</f>
        <v>0</v>
      </c>
      <c r="I76" s="62">
        <f>+'Julio 2017'!D76+'Agosto 2017'!D76+'Septiembre 2017'!D76</f>
        <v>0</v>
      </c>
      <c r="K76" s="14" t="s">
        <v>60</v>
      </c>
      <c r="L76" s="104" t="e">
        <f t="shared" si="4"/>
        <v>#DIV/0!</v>
      </c>
      <c r="M76" s="104" t="e">
        <f t="shared" si="5"/>
        <v>#DIV/0!</v>
      </c>
      <c r="N76" s="105" t="e">
        <f t="shared" si="6"/>
        <v>#DIV/0!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f>+'Julio 2017'!B78+'Agosto 2017'!B78+'Septiembre 2017'!B78</f>
        <v>0</v>
      </c>
      <c r="C78" s="85">
        <f>+'Julio 2017'!C78+'Agosto 2017'!C78+'Septiembre 2017'!C78</f>
        <v>0</v>
      </c>
      <c r="D78" s="85">
        <f>+'Julio 2017'!D78+'Agosto 2017'!D78+'Septiembre 2017'!D78</f>
        <v>0</v>
      </c>
      <c r="E78" s="20"/>
      <c r="F78" s="50" t="s">
        <v>61</v>
      </c>
      <c r="G78" s="51">
        <f>+'Julio 2017'!B78+'Agosto 2017'!B78+'Septiembre 2017'!B78</f>
        <v>0</v>
      </c>
      <c r="H78" s="51">
        <f>+'Julio 2017'!C78+'Agosto 2017'!C78+'Septiembre 2017'!C78</f>
        <v>0</v>
      </c>
      <c r="I78" s="55">
        <f>+'Julio 2017'!D78+'Agosto 2017'!D78+'Septiembre 2017'!D78</f>
        <v>0</v>
      </c>
      <c r="K78" s="98" t="s">
        <v>61</v>
      </c>
      <c r="L78" s="99" t="e">
        <f t="shared" si="4"/>
        <v>#DIV/0!</v>
      </c>
      <c r="M78" s="99" t="e">
        <f t="shared" si="5"/>
        <v>#DIV/0!</v>
      </c>
      <c r="N78" s="99" t="e">
        <f t="shared" si="6"/>
        <v>#DIV/0!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f>+'Julio 2017'!B79+'Agosto 2017'!B79+'Septiembre 2017'!B79</f>
        <v>0</v>
      </c>
      <c r="C79" s="34">
        <f>+'Julio 2017'!C79+'Agosto 2017'!C79+'Septiembre 2017'!C79</f>
        <v>0</v>
      </c>
      <c r="D79" s="35">
        <f>+'Julio 2017'!D79+'Agosto 2017'!D79+'Septiembre 2017'!D79</f>
        <v>0</v>
      </c>
      <c r="E79" s="20"/>
      <c r="F79" s="72" t="s">
        <v>62</v>
      </c>
      <c r="G79" s="61">
        <f>+'Julio 2017'!B79+'Agosto 2017'!B79+'Septiembre 2017'!B79</f>
        <v>0</v>
      </c>
      <c r="H79" s="61">
        <f>+'Julio 2017'!C79+'Agosto 2017'!C79+'Septiembre 2017'!C79</f>
        <v>0</v>
      </c>
      <c r="I79" s="62">
        <f>+'Julio 2017'!D79+'Agosto 2017'!D79+'Septiembre 2017'!D79</f>
        <v>0</v>
      </c>
      <c r="K79" s="14" t="s">
        <v>62</v>
      </c>
      <c r="L79" s="104" t="e">
        <f t="shared" si="4"/>
        <v>#DIV/0!</v>
      </c>
      <c r="M79" s="104" t="e">
        <f t="shared" si="5"/>
        <v>#DIV/0!</v>
      </c>
      <c r="N79" s="105" t="e">
        <f t="shared" si="6"/>
        <v>#DIV/0!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f>+'Julio 2017'!B81+'Agosto 2017'!B81+'Septiembre 2017'!B81</f>
        <v>0</v>
      </c>
      <c r="C81" s="85">
        <f>+'Julio 2017'!C81+'Agosto 2017'!C81+'Septiembre 2017'!C81</f>
        <v>0</v>
      </c>
      <c r="D81" s="85">
        <f>+'Julio 2017'!D81+'Agosto 2017'!D81+'Septiembre 2017'!D81</f>
        <v>0</v>
      </c>
      <c r="E81" s="20"/>
      <c r="F81" s="50" t="s">
        <v>63</v>
      </c>
      <c r="G81" s="51">
        <f>+'Julio 2017'!B81+'Agosto 2017'!B81+'Septiembre 2017'!B81</f>
        <v>0</v>
      </c>
      <c r="H81" s="51">
        <f>+'Julio 2017'!C81+'Agosto 2017'!C81+'Septiembre 2017'!C81</f>
        <v>0</v>
      </c>
      <c r="I81" s="55">
        <f>+'Julio 2017'!D81+'Agosto 2017'!D81+'Septiembre 2017'!D81</f>
        <v>0</v>
      </c>
      <c r="K81" s="98" t="s">
        <v>63</v>
      </c>
      <c r="L81" s="99" t="e">
        <f t="shared" si="4"/>
        <v>#DIV/0!</v>
      </c>
      <c r="M81" s="99" t="e">
        <f t="shared" si="5"/>
        <v>#DIV/0!</v>
      </c>
      <c r="N81" s="99" t="e">
        <f t="shared" si="6"/>
        <v>#DIV/0!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f>+'Julio 2017'!B82+'Agosto 2017'!B82+'Septiembre 2017'!B82</f>
        <v>0</v>
      </c>
      <c r="C82" s="34">
        <f>+'Julio 2017'!C82+'Agosto 2017'!C82+'Septiembre 2017'!C82</f>
        <v>0</v>
      </c>
      <c r="D82" s="35">
        <f>+'Julio 2017'!D82+'Agosto 2017'!D82+'Septiembre 2017'!D82</f>
        <v>0</v>
      </c>
      <c r="E82" s="20"/>
      <c r="F82" s="72" t="s">
        <v>64</v>
      </c>
      <c r="G82" s="61">
        <f>+'Julio 2017'!B82+'Agosto 2017'!B82+'Septiembre 2017'!B82</f>
        <v>0</v>
      </c>
      <c r="H82" s="61">
        <f>+'Julio 2017'!C82+'Agosto 2017'!C82+'Septiembre 2017'!C82</f>
        <v>0</v>
      </c>
      <c r="I82" s="62">
        <f>+'Julio 2017'!D82+'Agosto 2017'!D82+'Septiembre 2017'!D82</f>
        <v>0</v>
      </c>
      <c r="K82" s="14" t="s">
        <v>64</v>
      </c>
      <c r="L82" s="104" t="e">
        <f t="shared" si="4"/>
        <v>#DIV/0!</v>
      </c>
      <c r="M82" s="104" t="e">
        <f t="shared" si="5"/>
        <v>#DIV/0!</v>
      </c>
      <c r="N82" s="105" t="e">
        <f t="shared" si="6"/>
        <v>#DIV/0!</v>
      </c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>
        <f>+'Julio 2017'!B84+'Agosto 2017'!B84+'Septiembre 2017'!B84</f>
        <v>0</v>
      </c>
      <c r="C84" s="85">
        <f>+'Julio 2017'!C84+'Agosto 2017'!C84+'Septiembre 2017'!C84</f>
        <v>0</v>
      </c>
      <c r="D84" s="85">
        <f>+'Julio 2017'!D84+'Agosto 2017'!D84+'Septiembre 2017'!D84</f>
        <v>0</v>
      </c>
      <c r="E84" s="20"/>
      <c r="F84" s="50" t="s">
        <v>65</v>
      </c>
      <c r="G84" s="51">
        <f>+'Julio 2017'!B84+'Agosto 2017'!B84+'Septiembre 2017'!B84</f>
        <v>0</v>
      </c>
      <c r="H84" s="51">
        <f>+'Julio 2017'!C84+'Agosto 2017'!C84+'Septiembre 2017'!C84</f>
        <v>0</v>
      </c>
      <c r="I84" s="55">
        <f>+'Julio 2017'!D84+'Agosto 2017'!D84+'Septiembre 2017'!D84</f>
        <v>0</v>
      </c>
      <c r="K84" s="98" t="s">
        <v>65</v>
      </c>
      <c r="L84" s="99" t="e">
        <f t="shared" si="4"/>
        <v>#DIV/0!</v>
      </c>
      <c r="M84" s="99" t="e">
        <f t="shared" si="5"/>
        <v>#DIV/0!</v>
      </c>
      <c r="N84" s="99" t="e">
        <f t="shared" si="6"/>
        <v>#DIV/0!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f>+'Julio 2017'!B85+'Agosto 2017'!B85+'Septiembre 2017'!B85</f>
        <v>0</v>
      </c>
      <c r="C85" s="30">
        <f>+'Julio 2017'!C85+'Agosto 2017'!C85+'Septiembre 2017'!C85</f>
        <v>0</v>
      </c>
      <c r="D85" s="31">
        <f>+'Julio 2017'!D85+'Agosto 2017'!D85+'Septiembre 2017'!D85</f>
        <v>0</v>
      </c>
      <c r="E85" s="20"/>
      <c r="F85" s="73" t="s">
        <v>66</v>
      </c>
      <c r="G85" s="57">
        <f>+'Julio 2017'!B85+'Agosto 2017'!B85+'Septiembre 2017'!B85</f>
        <v>0</v>
      </c>
      <c r="H85" s="57">
        <f>+'Julio 2017'!C85+'Agosto 2017'!C85+'Septiembre 2017'!C85</f>
        <v>0</v>
      </c>
      <c r="I85" s="58">
        <f>+'Julio 2017'!D85+'Agosto 2017'!D85+'Septiembre 2017'!D85</f>
        <v>0</v>
      </c>
      <c r="K85" s="10" t="s">
        <v>66</v>
      </c>
      <c r="L85" s="102" t="e">
        <f t="shared" si="4"/>
        <v>#DIV/0!</v>
      </c>
      <c r="M85" s="102" t="e">
        <f t="shared" si="5"/>
        <v>#DIV/0!</v>
      </c>
      <c r="N85" s="103" t="e">
        <f t="shared" si="6"/>
        <v>#DIV/0!</v>
      </c>
    </row>
    <row r="86" spans="1:19" ht="13.5" thickBot="1" x14ac:dyDescent="0.25">
      <c r="A86" s="39" t="s">
        <v>67</v>
      </c>
      <c r="B86" s="30">
        <f>+'Julio 2017'!B86+'Agosto 2017'!B86+'Septiembre 2017'!B86</f>
        <v>0</v>
      </c>
      <c r="C86" s="30">
        <f>+'Julio 2017'!C86+'Agosto 2017'!C86+'Septiembre 2017'!C86</f>
        <v>0</v>
      </c>
      <c r="D86" s="31">
        <f>+'Julio 2017'!D86+'Agosto 2017'!D86+'Septiembre 2017'!D86</f>
        <v>0</v>
      </c>
      <c r="E86" s="20"/>
      <c r="F86" s="68" t="s">
        <v>67</v>
      </c>
      <c r="G86" s="79">
        <f>+'Julio 2017'!B86+'Agosto 2017'!B86+'Septiembre 2017'!B86</f>
        <v>0</v>
      </c>
      <c r="H86" s="79">
        <f>+'Julio 2017'!C86+'Agosto 2017'!C86+'Septiembre 2017'!C86</f>
        <v>0</v>
      </c>
      <c r="I86" s="80">
        <f>+'Julio 2017'!D86+'Agosto 2017'!D86+'Septiembre 2017'!D86</f>
        <v>0</v>
      </c>
      <c r="K86" s="11" t="s">
        <v>67</v>
      </c>
      <c r="L86" s="102" t="e">
        <f t="shared" si="4"/>
        <v>#DIV/0!</v>
      </c>
      <c r="M86" s="102" t="e">
        <f t="shared" si="5"/>
        <v>#DIV/0!</v>
      </c>
      <c r="N86" s="103" t="e">
        <f t="shared" si="6"/>
        <v>#DIV/0!</v>
      </c>
    </row>
    <row r="87" spans="1:19" ht="13.5" thickBot="1" x14ac:dyDescent="0.25">
      <c r="A87" s="40" t="s">
        <v>68</v>
      </c>
      <c r="B87" s="34">
        <f>+'Julio 2017'!B87+'Agosto 2017'!B87+'Septiembre 2017'!B87</f>
        <v>0</v>
      </c>
      <c r="C87" s="34">
        <f>+'Julio 2017'!C87+'Agosto 2017'!C87+'Septiembre 2017'!C87</f>
        <v>0</v>
      </c>
      <c r="D87" s="35">
        <f>+'Julio 2017'!D87+'Agosto 2017'!D87+'Septiembre 2017'!D87</f>
        <v>0</v>
      </c>
      <c r="E87" s="20"/>
      <c r="F87" s="69" t="s">
        <v>68</v>
      </c>
      <c r="G87" s="74">
        <f>+'Julio 2017'!B87+'Agosto 2017'!B87+'Septiembre 2017'!B87</f>
        <v>0</v>
      </c>
      <c r="H87" s="74">
        <f>+'Julio 2017'!C87+'Agosto 2017'!C87+'Septiembre 2017'!C87</f>
        <v>0</v>
      </c>
      <c r="I87" s="75">
        <f>+'Julio 2017'!D87+'Agosto 2017'!D87+'Septiembre 2017'!D87</f>
        <v>0</v>
      </c>
      <c r="K87" s="12" t="s">
        <v>68</v>
      </c>
      <c r="L87" s="104" t="e">
        <f t="shared" si="4"/>
        <v>#DIV/0!</v>
      </c>
      <c r="M87" s="104" t="e">
        <f t="shared" si="5"/>
        <v>#DIV/0!</v>
      </c>
      <c r="N87" s="105" t="e">
        <f t="shared" si="6"/>
        <v>#DIV/0!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f>+'Julio 2017'!B89+'Agosto 2017'!B89+'Septiembre 2017'!B89</f>
        <v>0</v>
      </c>
      <c r="C89" s="85">
        <f>+'Julio 2017'!C89+'Agosto 2017'!C89+'Septiembre 2017'!C89</f>
        <v>0</v>
      </c>
      <c r="D89" s="85">
        <f>+'Julio 2017'!D89+'Agosto 2017'!D89+'Septiembre 2017'!D89</f>
        <v>0</v>
      </c>
      <c r="E89" s="20"/>
      <c r="F89" s="54" t="s">
        <v>69</v>
      </c>
      <c r="G89" s="51">
        <f>+'Julio 2017'!B89+'Agosto 2017'!B89+'Septiembre 2017'!B89</f>
        <v>0</v>
      </c>
      <c r="H89" s="51">
        <f>+'Julio 2017'!C89+'Agosto 2017'!C89+'Septiembre 2017'!C89</f>
        <v>0</v>
      </c>
      <c r="I89" s="55">
        <f>+'Julio 2017'!D89+'Agosto 2017'!D89+'Septiembre 2017'!D89</f>
        <v>0</v>
      </c>
      <c r="K89" s="101" t="s">
        <v>69</v>
      </c>
      <c r="L89" s="99" t="e">
        <f t="shared" si="4"/>
        <v>#DIV/0!</v>
      </c>
      <c r="M89" s="99" t="e">
        <f t="shared" si="5"/>
        <v>#DIV/0!</v>
      </c>
      <c r="N89" s="99" t="e">
        <f t="shared" si="6"/>
        <v>#DIV/0!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f>+'Julio 2017'!B90+'Agosto 2017'!B90+'Septiembre 2017'!B90</f>
        <v>0</v>
      </c>
      <c r="C90" s="34">
        <f>+'Julio 2017'!C90+'Agosto 2017'!C90+'Septiembre 2017'!C90</f>
        <v>0</v>
      </c>
      <c r="D90" s="35">
        <f>+'Julio 2017'!D90+'Agosto 2017'!D90+'Septiembre 2017'!D90</f>
        <v>0</v>
      </c>
      <c r="E90" s="20"/>
      <c r="F90" s="71" t="s">
        <v>70</v>
      </c>
      <c r="G90" s="61">
        <f>+'Julio 2017'!B90+'Agosto 2017'!B90+'Septiembre 2017'!B90</f>
        <v>0</v>
      </c>
      <c r="H90" s="61">
        <f>+'Julio 2017'!C90+'Agosto 2017'!C90+'Septiembre 2017'!C90</f>
        <v>0</v>
      </c>
      <c r="I90" s="62">
        <f>+'Julio 2017'!D90+'Agosto 2017'!D90+'Septiembre 2017'!D90</f>
        <v>0</v>
      </c>
      <c r="K90" s="13" t="s">
        <v>70</v>
      </c>
      <c r="L90" s="104" t="e">
        <f t="shared" si="4"/>
        <v>#DIV/0!</v>
      </c>
      <c r="M90" s="104" t="e">
        <f t="shared" si="5"/>
        <v>#DIV/0!</v>
      </c>
      <c r="N90" s="105" t="e">
        <f t="shared" si="6"/>
        <v>#DIV/0!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>
        <f>+'Julio 2017'!B92+'Agosto 2017'!B92+'Septiembre 2017'!B92</f>
        <v>0</v>
      </c>
      <c r="C92" s="34">
        <f>+'Julio 2017'!C92+'Agosto 2017'!C92+'Septiembre 2017'!C92</f>
        <v>0</v>
      </c>
      <c r="D92" s="35">
        <f>+'Julio 2017'!D92+'Agosto 2017'!D92+'Septiembre 2017'!D92</f>
        <v>0</v>
      </c>
      <c r="E92" s="20"/>
      <c r="F92" s="72" t="s">
        <v>71</v>
      </c>
      <c r="G92" s="61">
        <f>+'Julio 2017'!B92+'Agosto 2017'!B92+'Septiembre 2017'!B92</f>
        <v>0</v>
      </c>
      <c r="H92" s="61">
        <f>+'Julio 2017'!C92+'Agosto 2017'!C92+'Septiembre 2017'!C92</f>
        <v>0</v>
      </c>
      <c r="I92" s="62">
        <f>+'Julio 2017'!D92+'Agosto 2017'!D92+'Septiembre 2017'!D92</f>
        <v>0</v>
      </c>
      <c r="K92" s="14" t="s">
        <v>71</v>
      </c>
      <c r="L92" s="104" t="e">
        <f t="shared" si="4"/>
        <v>#DIV/0!</v>
      </c>
      <c r="M92" s="104" t="e">
        <f t="shared" si="5"/>
        <v>#DIV/0!</v>
      </c>
      <c r="N92" s="104" t="e">
        <f t="shared" si="6"/>
        <v>#DIV/0!</v>
      </c>
    </row>
  </sheetData>
  <mergeCells count="1">
    <mergeCell ref="K1:L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selection activeCell="G29" sqref="G29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100</v>
      </c>
      <c r="B2" s="26">
        <v>2017</v>
      </c>
      <c r="C2" s="25"/>
      <c r="D2" s="25"/>
      <c r="F2" s="44" t="s">
        <v>100</v>
      </c>
      <c r="G2" s="45">
        <v>2016</v>
      </c>
      <c r="K2" s="1" t="s">
        <v>100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J37" s="2">
        <v>404</v>
      </c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J38" s="2">
        <v>300</v>
      </c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J39" s="2">
        <v>310</v>
      </c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J40" s="2">
        <v>3872</v>
      </c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J41" s="2">
        <v>1513</v>
      </c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selection activeCell="G26" sqref="G26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101</v>
      </c>
      <c r="B2" s="26">
        <v>2017</v>
      </c>
      <c r="C2" s="25"/>
      <c r="D2" s="25"/>
      <c r="F2" s="44" t="s">
        <v>101</v>
      </c>
      <c r="G2" s="45">
        <v>2016</v>
      </c>
      <c r="K2" s="1" t="s">
        <v>101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J37" s="2">
        <v>404</v>
      </c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J38" s="2">
        <v>300</v>
      </c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J39" s="2">
        <v>310</v>
      </c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J40" s="2">
        <v>3872</v>
      </c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J41" s="2">
        <v>1513</v>
      </c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selection activeCell="G26" sqref="G26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102</v>
      </c>
      <c r="B2" s="26">
        <v>2017</v>
      </c>
      <c r="C2" s="25"/>
      <c r="D2" s="25"/>
      <c r="F2" s="44" t="s">
        <v>102</v>
      </c>
      <c r="G2" s="45">
        <v>2016</v>
      </c>
      <c r="K2" s="1" t="s">
        <v>102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J37" s="2">
        <v>404</v>
      </c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J38" s="2">
        <v>300</v>
      </c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J39" s="2">
        <v>310</v>
      </c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J40" s="2">
        <v>3872</v>
      </c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J41" s="2">
        <v>1513</v>
      </c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zoomScale="70" zoomScaleNormal="70" workbookViewId="0">
      <selection activeCell="I67" sqref="I67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82</v>
      </c>
      <c r="B2" s="26" t="s">
        <v>85</v>
      </c>
      <c r="C2" s="25"/>
      <c r="D2" s="25"/>
      <c r="F2" s="44" t="s">
        <v>82</v>
      </c>
      <c r="G2" s="45" t="s">
        <v>92</v>
      </c>
      <c r="K2" s="1" t="s">
        <v>82</v>
      </c>
      <c r="L2" s="3"/>
      <c r="M2" s="1" t="s">
        <v>93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f>+'Octubre 2017'!B6+'Noviembre 2017'!B6+'Diciembre 2017'!B6</f>
        <v>0</v>
      </c>
      <c r="C6" s="85">
        <f>+'Octubre 2017'!C6+'Noviembre 2017'!C6+'Diciembre 2017'!C6</f>
        <v>0</v>
      </c>
      <c r="D6" s="85">
        <f>+'Octubre 2017'!D6+'Noviembre 2017'!D6+'Diciembre 2017'!D6</f>
        <v>0</v>
      </c>
      <c r="E6" s="20"/>
      <c r="F6" s="50" t="s">
        <v>1</v>
      </c>
      <c r="G6" s="51">
        <f>+'Octubre 2017'!G6+'Noviembre 2017'!G6+'Diciembre 2017'!G6</f>
        <v>0</v>
      </c>
      <c r="H6" s="51">
        <f>+'Octubre 2017'!H6+'Noviembre 2017'!H6+'Diciembre 2017'!H6</f>
        <v>0</v>
      </c>
      <c r="I6" s="51">
        <f>+'Octubre 2017'!I6+'Noviembre 2017'!I6+'Diciembre 2017'!I6</f>
        <v>0</v>
      </c>
      <c r="K6" s="98" t="s">
        <v>1</v>
      </c>
      <c r="L6" s="99" t="e">
        <f>+B6/G6-1</f>
        <v>#DIV/0!</v>
      </c>
      <c r="M6" s="99" t="e">
        <f t="shared" ref="M6:N6" si="0">+C6/H6-1</f>
        <v>#DIV/0!</v>
      </c>
      <c r="N6" s="99" t="e">
        <f t="shared" si="0"/>
        <v>#DIV/0!</v>
      </c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>
        <f>+'Octubre 2017'!B8+'Noviembre 2017'!B8+'Diciembre 2017'!B8</f>
        <v>0</v>
      </c>
      <c r="C8" s="87">
        <f>+'Octubre 2017'!C8+'Noviembre 2017'!C8+'Diciembre 2017'!C8</f>
        <v>0</v>
      </c>
      <c r="D8" s="87">
        <f>+'Octubre 2017'!D8+'Noviembre 2017'!D8+'Diciembre 2017'!D8</f>
        <v>0</v>
      </c>
      <c r="E8" s="20"/>
      <c r="F8" s="54" t="s">
        <v>4</v>
      </c>
      <c r="G8" s="51">
        <f>+'Octubre 2017'!G8+'Noviembre 2017'!G8+'Diciembre 2017'!G8</f>
        <v>0</v>
      </c>
      <c r="H8" s="51">
        <f>+'Octubre 2017'!H8+'Noviembre 2017'!H8+'Diciembre 2017'!H8</f>
        <v>0</v>
      </c>
      <c r="I8" s="55">
        <f>+'Octubre 2017'!I8+'Noviembre 2017'!I8+'Diciembre 2017'!I8</f>
        <v>0</v>
      </c>
      <c r="K8" s="101" t="s">
        <v>4</v>
      </c>
      <c r="L8" s="99" t="e">
        <f t="shared" ref="L8:L70" si="1">+B8/G8-1</f>
        <v>#DIV/0!</v>
      </c>
      <c r="M8" s="99" t="e">
        <f t="shared" ref="M8:M70" si="2">+C8/H8-1</f>
        <v>#DIV/0!</v>
      </c>
      <c r="N8" s="99" t="e">
        <f t="shared" ref="N8:N70" si="3">+D8/I8-1</f>
        <v>#DIV/0!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f>+'Octubre 2017'!B9+'Noviembre 2017'!B9+'Diciembre 2017'!B9</f>
        <v>0</v>
      </c>
      <c r="C9" s="30">
        <f>+'Octubre 2017'!C9+'Noviembre 2017'!C9+'Diciembre 2017'!C9</f>
        <v>0</v>
      </c>
      <c r="D9" s="31">
        <f>+'Octubre 2017'!D9+'Noviembre 2017'!D9+'Diciembre 2017'!D9</f>
        <v>0</v>
      </c>
      <c r="E9" s="21"/>
      <c r="F9" s="56" t="s">
        <v>5</v>
      </c>
      <c r="G9" s="57">
        <f>+'Octubre 2017'!G9+'Noviembre 2017'!G9+'Diciembre 2017'!G9</f>
        <v>0</v>
      </c>
      <c r="H9" s="57">
        <f>+'Octubre 2017'!H9+'Noviembre 2017'!H9+'Diciembre 2017'!H9</f>
        <v>0</v>
      </c>
      <c r="I9" s="58">
        <f>+'Octubre 2017'!I9+'Noviembre 2017'!I9+'Diciembre 2017'!I9</f>
        <v>0</v>
      </c>
      <c r="K9" s="7" t="s">
        <v>5</v>
      </c>
      <c r="L9" s="102" t="e">
        <f t="shared" si="1"/>
        <v>#DIV/0!</v>
      </c>
      <c r="M9" s="102" t="e">
        <f t="shared" si="2"/>
        <v>#DIV/0!</v>
      </c>
      <c r="N9" s="102" t="e">
        <f t="shared" si="3"/>
        <v>#DIV/0!</v>
      </c>
    </row>
    <row r="10" spans="1:19" ht="13.5" thickBot="1" x14ac:dyDescent="0.25">
      <c r="A10" s="32" t="s">
        <v>6</v>
      </c>
      <c r="B10" s="30">
        <f>+'Octubre 2017'!B10+'Noviembre 2017'!B10+'Diciembre 2017'!B10</f>
        <v>0</v>
      </c>
      <c r="C10" s="30">
        <f>+'Octubre 2017'!C10+'Noviembre 2017'!C10+'Diciembre 2017'!C10</f>
        <v>0</v>
      </c>
      <c r="D10" s="31">
        <f>+'Octubre 2017'!D10+'Noviembre 2017'!D10+'Diciembre 2017'!D10</f>
        <v>0</v>
      </c>
      <c r="E10" s="20"/>
      <c r="F10" s="59" t="s">
        <v>6</v>
      </c>
      <c r="G10" s="79">
        <f>+'Octubre 2017'!G10+'Noviembre 2017'!G10+'Diciembre 2017'!G10</f>
        <v>0</v>
      </c>
      <c r="H10" s="79">
        <f>+'Octubre 2017'!H10+'Noviembre 2017'!H10+'Diciembre 2017'!H10</f>
        <v>0</v>
      </c>
      <c r="I10" s="80">
        <f>+'Octubre 2017'!I10+'Noviembre 2017'!I10+'Diciembre 2017'!I10</f>
        <v>0</v>
      </c>
      <c r="K10" s="8" t="s">
        <v>6</v>
      </c>
      <c r="L10" s="117" t="e">
        <f t="shared" si="1"/>
        <v>#DIV/0!</v>
      </c>
      <c r="M10" s="117" t="e">
        <f t="shared" si="2"/>
        <v>#DIV/0!</v>
      </c>
      <c r="N10" s="119" t="e">
        <f t="shared" si="3"/>
        <v>#DIV/0!</v>
      </c>
    </row>
    <row r="11" spans="1:19" ht="13.5" thickBot="1" x14ac:dyDescent="0.25">
      <c r="A11" s="32" t="s">
        <v>7</v>
      </c>
      <c r="B11" s="30">
        <f>+'Octubre 2017'!B11+'Noviembre 2017'!B11+'Diciembre 2017'!B11</f>
        <v>0</v>
      </c>
      <c r="C11" s="30">
        <f>+'Octubre 2017'!C11+'Noviembre 2017'!C11+'Diciembre 2017'!C11</f>
        <v>0</v>
      </c>
      <c r="D11" s="31">
        <f>+'Octubre 2017'!D11+'Noviembre 2017'!D11+'Diciembre 2017'!D11</f>
        <v>0</v>
      </c>
      <c r="E11" s="20"/>
      <c r="F11" s="59" t="s">
        <v>7</v>
      </c>
      <c r="G11" s="79">
        <f>+'Octubre 2017'!G11+'Noviembre 2017'!G11+'Diciembre 2017'!G11</f>
        <v>0</v>
      </c>
      <c r="H11" s="79">
        <f>+'Octubre 2017'!H11+'Noviembre 2017'!H11+'Diciembre 2017'!H11</f>
        <v>0</v>
      </c>
      <c r="I11" s="80">
        <f>+'Octubre 2017'!I11+'Noviembre 2017'!I11+'Diciembre 2017'!I11</f>
        <v>0</v>
      </c>
      <c r="K11" s="8" t="s">
        <v>7</v>
      </c>
      <c r="L11" s="117" t="e">
        <f t="shared" si="1"/>
        <v>#DIV/0!</v>
      </c>
      <c r="M11" s="117" t="e">
        <f t="shared" si="2"/>
        <v>#DIV/0!</v>
      </c>
      <c r="N11" s="119" t="e">
        <f t="shared" si="3"/>
        <v>#DIV/0!</v>
      </c>
    </row>
    <row r="12" spans="1:19" ht="13.5" thickBot="1" x14ac:dyDescent="0.25">
      <c r="A12" s="32" t="s">
        <v>8</v>
      </c>
      <c r="B12" s="30">
        <f>+'Octubre 2017'!B12+'Noviembre 2017'!B12+'Diciembre 2017'!B12</f>
        <v>0</v>
      </c>
      <c r="C12" s="30">
        <f>+'Octubre 2017'!C12+'Noviembre 2017'!C12+'Diciembre 2017'!C12</f>
        <v>0</v>
      </c>
      <c r="D12" s="31">
        <f>+'Octubre 2017'!D12+'Noviembre 2017'!D12+'Diciembre 2017'!D12</f>
        <v>0</v>
      </c>
      <c r="E12" s="20"/>
      <c r="F12" s="59" t="s">
        <v>8</v>
      </c>
      <c r="G12" s="79">
        <f>+'Octubre 2017'!G12+'Noviembre 2017'!G12+'Diciembre 2017'!G12</f>
        <v>0</v>
      </c>
      <c r="H12" s="79">
        <f>+'Octubre 2017'!H12+'Noviembre 2017'!H12+'Diciembre 2017'!H12</f>
        <v>0</v>
      </c>
      <c r="I12" s="80">
        <f>+'Octubre 2017'!I12+'Noviembre 2017'!I12+'Diciembre 2017'!I12</f>
        <v>0</v>
      </c>
      <c r="K12" s="8" t="s">
        <v>8</v>
      </c>
      <c r="L12" s="117" t="e">
        <f t="shared" si="1"/>
        <v>#DIV/0!</v>
      </c>
      <c r="M12" s="117" t="e">
        <f t="shared" si="2"/>
        <v>#DIV/0!</v>
      </c>
      <c r="N12" s="119" t="e">
        <f t="shared" si="3"/>
        <v>#DIV/0!</v>
      </c>
    </row>
    <row r="13" spans="1:19" ht="13.5" thickBot="1" x14ac:dyDescent="0.25">
      <c r="A13" s="32" t="s">
        <v>9</v>
      </c>
      <c r="B13" s="30">
        <f>+'Octubre 2017'!B13+'Noviembre 2017'!B13+'Diciembre 2017'!B13</f>
        <v>0</v>
      </c>
      <c r="C13" s="30">
        <f>+'Octubre 2017'!C13+'Noviembre 2017'!C13+'Diciembre 2017'!C13</f>
        <v>0</v>
      </c>
      <c r="D13" s="31">
        <f>+'Octubre 2017'!D13+'Noviembre 2017'!D13+'Diciembre 2017'!D13</f>
        <v>0</v>
      </c>
      <c r="E13" s="20"/>
      <c r="F13" s="59" t="s">
        <v>9</v>
      </c>
      <c r="G13" s="79">
        <f>+'Octubre 2017'!G13+'Noviembre 2017'!G13+'Diciembre 2017'!G13</f>
        <v>0</v>
      </c>
      <c r="H13" s="79">
        <f>+'Octubre 2017'!H13+'Noviembre 2017'!H13+'Diciembre 2017'!H13</f>
        <v>0</v>
      </c>
      <c r="I13" s="80">
        <f>+'Octubre 2017'!I13+'Noviembre 2017'!I13+'Diciembre 2017'!I13</f>
        <v>0</v>
      </c>
      <c r="K13" s="8" t="s">
        <v>9</v>
      </c>
      <c r="L13" s="117" t="e">
        <f t="shared" si="1"/>
        <v>#DIV/0!</v>
      </c>
      <c r="M13" s="117" t="e">
        <f t="shared" si="2"/>
        <v>#DIV/0!</v>
      </c>
      <c r="N13" s="119" t="e">
        <f t="shared" si="3"/>
        <v>#DIV/0!</v>
      </c>
    </row>
    <row r="14" spans="1:19" ht="13.5" thickBot="1" x14ac:dyDescent="0.25">
      <c r="A14" s="32" t="s">
        <v>10</v>
      </c>
      <c r="B14" s="30">
        <f>+'Octubre 2017'!B14+'Noviembre 2017'!B14+'Diciembre 2017'!B14</f>
        <v>0</v>
      </c>
      <c r="C14" s="30">
        <f>+'Octubre 2017'!C14+'Noviembre 2017'!C14+'Diciembre 2017'!C14</f>
        <v>0</v>
      </c>
      <c r="D14" s="31">
        <f>+'Octubre 2017'!D14+'Noviembre 2017'!D14+'Diciembre 2017'!D14</f>
        <v>0</v>
      </c>
      <c r="E14" s="20"/>
      <c r="F14" s="59" t="s">
        <v>10</v>
      </c>
      <c r="G14" s="79">
        <f>+'Octubre 2017'!G14+'Noviembre 2017'!G14+'Diciembre 2017'!G14</f>
        <v>0</v>
      </c>
      <c r="H14" s="79">
        <f>+'Octubre 2017'!H14+'Noviembre 2017'!H14+'Diciembre 2017'!H14</f>
        <v>0</v>
      </c>
      <c r="I14" s="80">
        <f>+'Octubre 2017'!I14+'Noviembre 2017'!I14+'Diciembre 2017'!I14</f>
        <v>0</v>
      </c>
      <c r="K14" s="8" t="s">
        <v>10</v>
      </c>
      <c r="L14" s="117" t="e">
        <f t="shared" si="1"/>
        <v>#DIV/0!</v>
      </c>
      <c r="M14" s="117" t="e">
        <f t="shared" si="2"/>
        <v>#DIV/0!</v>
      </c>
      <c r="N14" s="119" t="e">
        <f t="shared" si="3"/>
        <v>#DIV/0!</v>
      </c>
    </row>
    <row r="15" spans="1:19" ht="13.5" thickBot="1" x14ac:dyDescent="0.25">
      <c r="A15" s="32" t="s">
        <v>11</v>
      </c>
      <c r="B15" s="30">
        <f>+'Octubre 2017'!B15+'Noviembre 2017'!B15+'Diciembre 2017'!B15</f>
        <v>0</v>
      </c>
      <c r="C15" s="30">
        <f>+'Octubre 2017'!C15+'Noviembre 2017'!C15+'Diciembre 2017'!C15</f>
        <v>0</v>
      </c>
      <c r="D15" s="31">
        <f>+'Octubre 2017'!D15+'Noviembre 2017'!D15+'Diciembre 2017'!D15</f>
        <v>0</v>
      </c>
      <c r="E15" s="20"/>
      <c r="F15" s="59" t="s">
        <v>11</v>
      </c>
      <c r="G15" s="79">
        <f>+'Octubre 2017'!G15+'Noviembre 2017'!G15+'Diciembre 2017'!G15</f>
        <v>0</v>
      </c>
      <c r="H15" s="79">
        <f>+'Octubre 2017'!H15+'Noviembre 2017'!H15+'Diciembre 2017'!H15</f>
        <v>0</v>
      </c>
      <c r="I15" s="80">
        <f>+'Octubre 2017'!I15+'Noviembre 2017'!I15+'Diciembre 2017'!I15</f>
        <v>0</v>
      </c>
      <c r="K15" s="8" t="s">
        <v>11</v>
      </c>
      <c r="L15" s="117" t="e">
        <f t="shared" si="1"/>
        <v>#DIV/0!</v>
      </c>
      <c r="M15" s="117" t="e">
        <f t="shared" si="2"/>
        <v>#DIV/0!</v>
      </c>
      <c r="N15" s="119" t="e">
        <f t="shared" si="3"/>
        <v>#DIV/0!</v>
      </c>
    </row>
    <row r="16" spans="1:19" ht="13.5" thickBot="1" x14ac:dyDescent="0.25">
      <c r="A16" s="33" t="s">
        <v>12</v>
      </c>
      <c r="B16" s="34">
        <f>+'Octubre 2017'!B16+'Noviembre 2017'!B16+'Diciembre 2017'!B16</f>
        <v>0</v>
      </c>
      <c r="C16" s="34">
        <f>+'Octubre 2017'!C16+'Noviembre 2017'!C16+'Diciembre 2017'!C16</f>
        <v>0</v>
      </c>
      <c r="D16" s="35">
        <f>+'Octubre 2017'!D16+'Noviembre 2017'!D16+'Diciembre 2017'!D16</f>
        <v>0</v>
      </c>
      <c r="E16" s="20"/>
      <c r="F16" s="60" t="s">
        <v>12</v>
      </c>
      <c r="G16" s="113">
        <f>+'Octubre 2017'!G16+'Noviembre 2017'!G16+'Diciembre 2017'!G16</f>
        <v>0</v>
      </c>
      <c r="H16" s="113">
        <f>+'Octubre 2017'!H16+'Noviembre 2017'!H16+'Diciembre 2017'!H16</f>
        <v>0</v>
      </c>
      <c r="I16" s="114">
        <f>+'Octubre 2017'!I16+'Noviembre 2017'!I16+'Diciembre 2017'!I16</f>
        <v>0</v>
      </c>
      <c r="K16" s="9" t="s">
        <v>12</v>
      </c>
      <c r="L16" s="120" t="e">
        <f t="shared" si="1"/>
        <v>#DIV/0!</v>
      </c>
      <c r="M16" s="120" t="e">
        <f t="shared" si="2"/>
        <v>#DIV/0!</v>
      </c>
      <c r="N16" s="121" t="e">
        <f t="shared" si="3"/>
        <v>#DIV/0!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f>+'Octubre 2017'!B18+'Noviembre 2017'!B18+'Diciembre 2017'!B18</f>
        <v>0</v>
      </c>
      <c r="C18" s="89">
        <f>+'Octubre 2017'!C18+'Noviembre 2017'!C18+'Diciembre 2017'!C18</f>
        <v>0</v>
      </c>
      <c r="D18" s="89">
        <f>+'Octubre 2017'!D18+'Noviembre 2017'!D18+'Diciembre 2017'!D18</f>
        <v>0</v>
      </c>
      <c r="E18" s="20"/>
      <c r="F18" s="65" t="s">
        <v>13</v>
      </c>
      <c r="G18" s="66">
        <f>+'Octubre 2017'!G18+'Noviembre 2017'!G18+'Diciembre 2017'!G18</f>
        <v>0</v>
      </c>
      <c r="H18" s="66">
        <f>+'Octubre 2017'!H18+'Noviembre 2017'!H18+'Diciembre 2017'!H18</f>
        <v>0</v>
      </c>
      <c r="I18" s="67">
        <f>+'Octubre 2017'!I18+'Noviembre 2017'!I18+'Diciembre 2017'!I18</f>
        <v>0</v>
      </c>
      <c r="K18" s="107" t="s">
        <v>13</v>
      </c>
      <c r="L18" s="108" t="e">
        <f t="shared" si="1"/>
        <v>#DIV/0!</v>
      </c>
      <c r="M18" s="108" t="e">
        <f t="shared" si="2"/>
        <v>#DIV/0!</v>
      </c>
      <c r="N18" s="128" t="e">
        <f t="shared" si="3"/>
        <v>#DIV/0!</v>
      </c>
    </row>
    <row r="19" spans="1:19" ht="13.5" thickBot="1" x14ac:dyDescent="0.25">
      <c r="A19" s="38" t="s">
        <v>14</v>
      </c>
      <c r="B19" s="109">
        <f>+'Octubre 2017'!B19+'Noviembre 2017'!B19+'Diciembre 2017'!B19</f>
        <v>0</v>
      </c>
      <c r="C19" s="109">
        <f>+'Octubre 2017'!C19+'Noviembre 2017'!C19+'Diciembre 2017'!C19</f>
        <v>0</v>
      </c>
      <c r="D19" s="110">
        <f>+'Octubre 2017'!D19+'Noviembre 2017'!D19+'Diciembre 2017'!D19</f>
        <v>0</v>
      </c>
      <c r="E19" s="20"/>
      <c r="F19" s="68" t="s">
        <v>14</v>
      </c>
      <c r="G19" s="109">
        <f>+'Octubre 2017'!G19+'Noviembre 2017'!G19+'Diciembre 2017'!G19</f>
        <v>0</v>
      </c>
      <c r="H19" s="109">
        <f>+'Octubre 2017'!H19+'Noviembre 2017'!H19+'Diciembre 2017'!H19</f>
        <v>0</v>
      </c>
      <c r="I19" s="110">
        <f>+'Octubre 2017'!I19+'Noviembre 2017'!I19+'Diciembre 2017'!I19</f>
        <v>0</v>
      </c>
      <c r="K19" s="10" t="s">
        <v>14</v>
      </c>
      <c r="L19" s="124" t="e">
        <f t="shared" si="1"/>
        <v>#DIV/0!</v>
      </c>
      <c r="M19" s="124" t="e">
        <f t="shared" si="2"/>
        <v>#DIV/0!</v>
      </c>
      <c r="N19" s="125" t="e">
        <f t="shared" si="3"/>
        <v>#DIV/0!</v>
      </c>
    </row>
    <row r="20" spans="1:19" ht="13.5" thickBot="1" x14ac:dyDescent="0.25">
      <c r="A20" s="39" t="s">
        <v>15</v>
      </c>
      <c r="B20" s="109">
        <f>+'Octubre 2017'!B20+'Noviembre 2017'!B20+'Diciembre 2017'!B20</f>
        <v>0</v>
      </c>
      <c r="C20" s="109">
        <f>+'Octubre 2017'!C20+'Noviembre 2017'!C20+'Diciembre 2017'!C20</f>
        <v>0</v>
      </c>
      <c r="D20" s="110">
        <f>+'Octubre 2017'!D20+'Noviembre 2017'!D20+'Diciembre 2017'!D20</f>
        <v>0</v>
      </c>
      <c r="E20" s="20"/>
      <c r="F20" s="68" t="s">
        <v>15</v>
      </c>
      <c r="G20" s="109">
        <f>+'Octubre 2017'!G20+'Noviembre 2017'!G20+'Diciembre 2017'!G20</f>
        <v>0</v>
      </c>
      <c r="H20" s="109">
        <f>+'Octubre 2017'!H20+'Noviembre 2017'!H20+'Diciembre 2017'!H20</f>
        <v>0</v>
      </c>
      <c r="I20" s="110">
        <f>+'Octubre 2017'!I20+'Noviembre 2017'!I20+'Diciembre 2017'!I20</f>
        <v>0</v>
      </c>
      <c r="K20" s="11" t="s">
        <v>15</v>
      </c>
      <c r="L20" s="124" t="e">
        <f t="shared" si="1"/>
        <v>#DIV/0!</v>
      </c>
      <c r="M20" s="124" t="e">
        <f t="shared" si="2"/>
        <v>#DIV/0!</v>
      </c>
      <c r="N20" s="125" t="e">
        <f t="shared" si="3"/>
        <v>#DIV/0!</v>
      </c>
    </row>
    <row r="21" spans="1:19" ht="13.5" thickBot="1" x14ac:dyDescent="0.25">
      <c r="A21" s="40" t="s">
        <v>16</v>
      </c>
      <c r="B21" s="111">
        <f>+'Octubre 2017'!B21+'Noviembre 2017'!B21+'Diciembre 2017'!B21</f>
        <v>0</v>
      </c>
      <c r="C21" s="111">
        <f>+'Octubre 2017'!C21+'Noviembre 2017'!C21+'Diciembre 2017'!C21</f>
        <v>0</v>
      </c>
      <c r="D21" s="112">
        <f>+'Octubre 2017'!D21+'Noviembre 2017'!D21+'Diciembre 2017'!D21</f>
        <v>0</v>
      </c>
      <c r="E21" s="20"/>
      <c r="F21" s="69" t="s">
        <v>16</v>
      </c>
      <c r="G21" s="111">
        <f>+'Octubre 2017'!G21+'Noviembre 2017'!G21+'Diciembre 2017'!G21</f>
        <v>0</v>
      </c>
      <c r="H21" s="111">
        <f>+'Octubre 2017'!H21+'Noviembre 2017'!H21+'Diciembre 2017'!H21</f>
        <v>0</v>
      </c>
      <c r="I21" s="112">
        <f>+'Octubre 2017'!I21+'Noviembre 2017'!I21+'Diciembre 2017'!I21</f>
        <v>0</v>
      </c>
      <c r="K21" s="12" t="s">
        <v>16</v>
      </c>
      <c r="L21" s="129" t="e">
        <f t="shared" si="1"/>
        <v>#DIV/0!</v>
      </c>
      <c r="M21" s="129" t="e">
        <f t="shared" si="2"/>
        <v>#DIV/0!</v>
      </c>
      <c r="N21" s="130" t="e">
        <f t="shared" si="3"/>
        <v>#DIV/0!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f>+'Octubre 2017'!B23+'Noviembre 2017'!B23+'Diciembre 2017'!B23</f>
        <v>0</v>
      </c>
      <c r="C23" s="85">
        <f>+'Octubre 2017'!C23+'Noviembre 2017'!C23+'Diciembre 2017'!C23</f>
        <v>0</v>
      </c>
      <c r="D23" s="85">
        <f>+'Octubre 2017'!D23+'Noviembre 2017'!D23+'Diciembre 2017'!D23</f>
        <v>0</v>
      </c>
      <c r="E23" s="20"/>
      <c r="F23" s="54" t="s">
        <v>17</v>
      </c>
      <c r="G23" s="51">
        <f>+'Octubre 2017'!G23+'Noviembre 2017'!G23+'Diciembre 2017'!G23</f>
        <v>0</v>
      </c>
      <c r="H23" s="51">
        <f>+'Octubre 2017'!H23+'Noviembre 2017'!H23+'Diciembre 2017'!H23</f>
        <v>0</v>
      </c>
      <c r="I23" s="55">
        <f>+'Octubre 2017'!I23+'Noviembre 2017'!I23+'Diciembre 2017'!I23</f>
        <v>0</v>
      </c>
      <c r="K23" s="101" t="s">
        <v>17</v>
      </c>
      <c r="L23" s="99" t="e">
        <f t="shared" si="1"/>
        <v>#DIV/0!</v>
      </c>
      <c r="M23" s="99" t="e">
        <f t="shared" si="2"/>
        <v>#DIV/0!</v>
      </c>
      <c r="N23" s="99" t="e">
        <f t="shared" si="3"/>
        <v>#DIV/0!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f>+'Octubre 2017'!B24+'Noviembre 2017'!B24+'Diciembre 2017'!B24</f>
        <v>0</v>
      </c>
      <c r="C24" s="34">
        <f>+'Octubre 2017'!C24+'Noviembre 2017'!C24+'Diciembre 2017'!C24</f>
        <v>0</v>
      </c>
      <c r="D24" s="35">
        <f>+'Octubre 2017'!D24+'Noviembre 2017'!D24+'Diciembre 2017'!D24</f>
        <v>0</v>
      </c>
      <c r="E24" s="20"/>
      <c r="F24" s="71" t="s">
        <v>18</v>
      </c>
      <c r="G24" s="61">
        <f>+'Octubre 2017'!G24+'Noviembre 2017'!G24+'Diciembre 2017'!G24</f>
        <v>0</v>
      </c>
      <c r="H24" s="61">
        <f>+'Octubre 2017'!H24+'Noviembre 2017'!H24+'Diciembre 2017'!H24</f>
        <v>0</v>
      </c>
      <c r="I24" s="62">
        <f>+'Octubre 2017'!I24+'Noviembre 2017'!I24+'Diciembre 2017'!I24</f>
        <v>0</v>
      </c>
      <c r="K24" s="13" t="s">
        <v>18</v>
      </c>
      <c r="L24" s="104" t="e">
        <f t="shared" si="1"/>
        <v>#DIV/0!</v>
      </c>
      <c r="M24" s="104" t="e">
        <f t="shared" si="2"/>
        <v>#DIV/0!</v>
      </c>
      <c r="N24" s="105" t="e">
        <f t="shared" si="3"/>
        <v>#DIV/0!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f>+'Octubre 2017'!B26+'Noviembre 2017'!B26+'Diciembre 2017'!B26</f>
        <v>0</v>
      </c>
      <c r="C26" s="85">
        <f>+'Octubre 2017'!C26+'Noviembre 2017'!C26+'Diciembre 2017'!C26</f>
        <v>0</v>
      </c>
      <c r="D26" s="85">
        <f>+'Octubre 2017'!D26+'Noviembre 2017'!D26+'Diciembre 2017'!D26</f>
        <v>0</v>
      </c>
      <c r="E26" s="20"/>
      <c r="F26" s="50" t="s">
        <v>19</v>
      </c>
      <c r="G26" s="51">
        <f>+'Octubre 2017'!G26+'Noviembre 2017'!G26+'Diciembre 2017'!G26</f>
        <v>0</v>
      </c>
      <c r="H26" s="51">
        <f>+'Octubre 2017'!H26+'Noviembre 2017'!H26+'Diciembre 2017'!H26</f>
        <v>0</v>
      </c>
      <c r="I26" s="55">
        <f>+'Octubre 2017'!I26+'Noviembre 2017'!I26+'Diciembre 2017'!I26</f>
        <v>0</v>
      </c>
      <c r="K26" s="98" t="s">
        <v>19</v>
      </c>
      <c r="L26" s="99" t="e">
        <f t="shared" si="1"/>
        <v>#DIV/0!</v>
      </c>
      <c r="M26" s="99" t="e">
        <f t="shared" si="2"/>
        <v>#DIV/0!</v>
      </c>
      <c r="N26" s="99" t="e">
        <f t="shared" si="3"/>
        <v>#DIV/0!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f>+'Octubre 2017'!B27+'Noviembre 2017'!B27+'Diciembre 2017'!B27</f>
        <v>0</v>
      </c>
      <c r="C27" s="34">
        <f>+'Octubre 2017'!C27+'Noviembre 2017'!C27+'Diciembre 2017'!C27</f>
        <v>0</v>
      </c>
      <c r="D27" s="35">
        <f>+'Octubre 2017'!D27+'Noviembre 2017'!D27+'Diciembre 2017'!D27</f>
        <v>0</v>
      </c>
      <c r="E27" s="20"/>
      <c r="F27" s="72" t="s">
        <v>20</v>
      </c>
      <c r="G27" s="61">
        <f>+'Octubre 2017'!G27+'Noviembre 2017'!G27+'Diciembre 2017'!G27</f>
        <v>0</v>
      </c>
      <c r="H27" s="61">
        <f>+'Octubre 2017'!H27+'Noviembre 2017'!H27+'Diciembre 2017'!H27</f>
        <v>0</v>
      </c>
      <c r="I27" s="62">
        <f>+'Octubre 2017'!I27+'Noviembre 2017'!I27+'Diciembre 2017'!I27</f>
        <v>0</v>
      </c>
      <c r="K27" s="14" t="s">
        <v>20</v>
      </c>
      <c r="L27" s="104" t="e">
        <f t="shared" si="1"/>
        <v>#DIV/0!</v>
      </c>
      <c r="M27" s="104" t="e">
        <f t="shared" si="2"/>
        <v>#DIV/0!</v>
      </c>
      <c r="N27" s="105" t="e">
        <f t="shared" si="3"/>
        <v>#DIV/0!</v>
      </c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>
        <f>+'Octubre 2017'!B29+'Noviembre 2017'!B29+'Diciembre 2017'!B29</f>
        <v>0</v>
      </c>
      <c r="C29" s="85">
        <f>+'Octubre 2017'!C29+'Noviembre 2017'!C29+'Diciembre 2017'!C29</f>
        <v>0</v>
      </c>
      <c r="D29" s="85">
        <f>+'Octubre 2017'!D29+'Noviembre 2017'!D29+'Diciembre 2017'!D29</f>
        <v>0</v>
      </c>
      <c r="E29" s="20"/>
      <c r="F29" s="50" t="s">
        <v>21</v>
      </c>
      <c r="G29" s="51">
        <f>+'Octubre 2017'!G29+'Noviembre 2017'!G29+'Diciembre 2017'!G29</f>
        <v>0</v>
      </c>
      <c r="H29" s="51">
        <f>+'Octubre 2017'!H29+'Noviembre 2017'!H29+'Diciembre 2017'!H29</f>
        <v>0</v>
      </c>
      <c r="I29" s="55">
        <f>+'Octubre 2017'!I29+'Noviembre 2017'!I29+'Diciembre 2017'!I29</f>
        <v>0</v>
      </c>
      <c r="K29" s="98" t="s">
        <v>21</v>
      </c>
      <c r="L29" s="99" t="e">
        <f t="shared" si="1"/>
        <v>#DIV/0!</v>
      </c>
      <c r="M29" s="99" t="e">
        <f t="shared" si="2"/>
        <v>#DIV/0!</v>
      </c>
      <c r="N29" s="99" t="e">
        <f t="shared" si="3"/>
        <v>#DIV/0!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f>+'Octubre 2017'!B30+'Noviembre 2017'!B30+'Diciembre 2017'!B30</f>
        <v>0</v>
      </c>
      <c r="C30" s="30">
        <f>+'Octubre 2017'!C30+'Noviembre 2017'!C30+'Diciembre 2017'!C30</f>
        <v>0</v>
      </c>
      <c r="D30" s="31">
        <f>+'Octubre 2017'!D30+'Noviembre 2017'!D30+'Diciembre 2017'!D30</f>
        <v>0</v>
      </c>
      <c r="E30" s="20"/>
      <c r="F30" s="73" t="s">
        <v>22</v>
      </c>
      <c r="G30" s="57">
        <f>+'Octubre 2017'!G30+'Noviembre 2017'!G30+'Diciembre 2017'!G30</f>
        <v>0</v>
      </c>
      <c r="H30" s="57">
        <f>+'Octubre 2017'!H30+'Noviembre 2017'!H30+'Diciembre 2017'!H30</f>
        <v>0</v>
      </c>
      <c r="I30" s="58">
        <f>+'Octubre 2017'!I30+'Noviembre 2017'!I30+'Diciembre 2017'!I30</f>
        <v>0</v>
      </c>
      <c r="K30" s="15" t="s">
        <v>22</v>
      </c>
      <c r="L30" s="102" t="e">
        <f t="shared" si="1"/>
        <v>#DIV/0!</v>
      </c>
      <c r="M30" s="102" t="e">
        <f t="shared" si="2"/>
        <v>#DIV/0!</v>
      </c>
      <c r="N30" s="103" t="e">
        <f t="shared" si="3"/>
        <v>#DIV/0!</v>
      </c>
    </row>
    <row r="31" spans="1:19" ht="13.5" thickBot="1" x14ac:dyDescent="0.25">
      <c r="A31" s="94" t="s">
        <v>23</v>
      </c>
      <c r="B31" s="34">
        <f>+'Octubre 2017'!B31+'Noviembre 2017'!B31+'Diciembre 2017'!B31</f>
        <v>0</v>
      </c>
      <c r="C31" s="34">
        <f>+'Octubre 2017'!C31+'Noviembre 2017'!C31+'Diciembre 2017'!C31</f>
        <v>0</v>
      </c>
      <c r="D31" s="35">
        <f>+'Octubre 2017'!D31+'Noviembre 2017'!D31+'Diciembre 2017'!D31</f>
        <v>0</v>
      </c>
      <c r="E31" s="20"/>
      <c r="F31" s="73" t="s">
        <v>23</v>
      </c>
      <c r="G31" s="74">
        <f>+'Octubre 2017'!G31+'Noviembre 2017'!G31+'Diciembre 2017'!G31</f>
        <v>0</v>
      </c>
      <c r="H31" s="74">
        <f>+'Octubre 2017'!H31+'Noviembre 2017'!H31+'Diciembre 2017'!H31</f>
        <v>0</v>
      </c>
      <c r="I31" s="75">
        <f>+'Octubre 2017'!I31+'Noviembre 2017'!I31+'Diciembre 2017'!I31</f>
        <v>0</v>
      </c>
      <c r="K31" s="16" t="s">
        <v>23</v>
      </c>
      <c r="L31" s="104" t="e">
        <f t="shared" si="1"/>
        <v>#DIV/0!</v>
      </c>
      <c r="M31" s="104" t="e">
        <f t="shared" si="2"/>
        <v>#DIV/0!</v>
      </c>
      <c r="N31" s="105" t="e">
        <f t="shared" si="3"/>
        <v>#DIV/0!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f>+'Octubre 2017'!B33+'Noviembre 2017'!B33+'Diciembre 2017'!B33</f>
        <v>0</v>
      </c>
      <c r="C33" s="85">
        <f>+'Octubre 2017'!C33+'Noviembre 2017'!C33+'Diciembre 2017'!C33</f>
        <v>0</v>
      </c>
      <c r="D33" s="85">
        <f>+'Octubre 2017'!D33+'Noviembre 2017'!D33+'Diciembre 2017'!D33</f>
        <v>0</v>
      </c>
      <c r="E33" s="20"/>
      <c r="F33" s="54" t="s">
        <v>24</v>
      </c>
      <c r="G33" s="51">
        <f>+'Octubre 2017'!G33+'Noviembre 2017'!G33+'Diciembre 2017'!G33</f>
        <v>0</v>
      </c>
      <c r="H33" s="51">
        <f>+'Octubre 2017'!H33+'Noviembre 2017'!H33+'Diciembre 2017'!H33</f>
        <v>0</v>
      </c>
      <c r="I33" s="55">
        <f>+'Octubre 2017'!I33+'Noviembre 2017'!I33+'Diciembre 2017'!I33</f>
        <v>0</v>
      </c>
      <c r="K33" s="101" t="s">
        <v>24</v>
      </c>
      <c r="L33" s="99" t="e">
        <f t="shared" si="1"/>
        <v>#DIV/0!</v>
      </c>
      <c r="M33" s="99" t="e">
        <f t="shared" si="2"/>
        <v>#DIV/0!</v>
      </c>
      <c r="N33" s="99" t="e">
        <f t="shared" si="3"/>
        <v>#DIV/0!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f>+'Octubre 2017'!B34+'Noviembre 2017'!B34+'Diciembre 2017'!B34</f>
        <v>0</v>
      </c>
      <c r="C34" s="34">
        <f>+'Octubre 2017'!C34+'Noviembre 2017'!C34+'Diciembre 2017'!C34</f>
        <v>0</v>
      </c>
      <c r="D34" s="35">
        <f>+'Octubre 2017'!D34+'Noviembre 2017'!D34+'Diciembre 2017'!D34</f>
        <v>0</v>
      </c>
      <c r="E34" s="20"/>
      <c r="F34" s="71" t="s">
        <v>25</v>
      </c>
      <c r="G34" s="61">
        <f>+'Octubre 2017'!G34+'Noviembre 2017'!G34+'Diciembre 2017'!G34</f>
        <v>0</v>
      </c>
      <c r="H34" s="61">
        <f>+'Octubre 2017'!H34+'Noviembre 2017'!H34+'Diciembre 2017'!H34</f>
        <v>0</v>
      </c>
      <c r="I34" s="62">
        <f>+'Octubre 2017'!I34+'Noviembre 2017'!I34+'Diciembre 2017'!I34</f>
        <v>0</v>
      </c>
      <c r="K34" s="13" t="s">
        <v>25</v>
      </c>
      <c r="L34" s="104" t="e">
        <f t="shared" si="1"/>
        <v>#DIV/0!</v>
      </c>
      <c r="M34" s="104" t="e">
        <f t="shared" si="2"/>
        <v>#DIV/0!</v>
      </c>
      <c r="N34" s="105" t="e">
        <f t="shared" si="3"/>
        <v>#DIV/0!</v>
      </c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>
        <f>+'Octubre 2017'!B36+'Noviembre 2017'!B36+'Diciembre 2017'!B36</f>
        <v>0</v>
      </c>
      <c r="C36" s="85">
        <f>+'Octubre 2017'!C36+'Noviembre 2017'!C36+'Diciembre 2017'!C36</f>
        <v>0</v>
      </c>
      <c r="D36" s="85">
        <f>+'Octubre 2017'!D36+'Noviembre 2017'!D36+'Diciembre 2017'!D36</f>
        <v>0</v>
      </c>
      <c r="E36" s="20"/>
      <c r="F36" s="50" t="s">
        <v>26</v>
      </c>
      <c r="G36" s="51">
        <f>+'Octubre 2017'!G36+'Noviembre 2017'!G36+'Diciembre 2017'!G36</f>
        <v>0</v>
      </c>
      <c r="H36" s="51">
        <f>+'Octubre 2017'!H36+'Noviembre 2017'!H36+'Diciembre 2017'!H36</f>
        <v>0</v>
      </c>
      <c r="I36" s="55">
        <f>+'Octubre 2017'!I36+'Noviembre 2017'!I36+'Diciembre 2017'!I36</f>
        <v>0</v>
      </c>
      <c r="K36" s="98" t="s">
        <v>26</v>
      </c>
      <c r="L36" s="99" t="e">
        <f t="shared" si="1"/>
        <v>#DIV/0!</v>
      </c>
      <c r="M36" s="99" t="e">
        <f t="shared" si="2"/>
        <v>#DIV/0!</v>
      </c>
      <c r="N36" s="118" t="e">
        <f t="shared" si="3"/>
        <v>#DIV/0!</v>
      </c>
    </row>
    <row r="37" spans="1:19" ht="13.5" thickBot="1" x14ac:dyDescent="0.25">
      <c r="A37" s="38" t="s">
        <v>27</v>
      </c>
      <c r="B37" s="116">
        <f>+'Octubre 2017'!B37+'Noviembre 2017'!B37+'Diciembre 2017'!B37</f>
        <v>0</v>
      </c>
      <c r="C37" s="116">
        <f>+'Octubre 2017'!C37+'Noviembre 2017'!C37+'Diciembre 2017'!C37</f>
        <v>0</v>
      </c>
      <c r="D37" s="116">
        <f>+'Octubre 2017'!D37+'Noviembre 2017'!D37+'Diciembre 2017'!D37</f>
        <v>0</v>
      </c>
      <c r="E37" s="20"/>
      <c r="F37" s="73" t="s">
        <v>27</v>
      </c>
      <c r="G37" s="79">
        <f>+'Octubre 2017'!G37+'Noviembre 2017'!G37+'Diciembre 2017'!G37</f>
        <v>0</v>
      </c>
      <c r="H37" s="79">
        <f>+'Octubre 2017'!H37+'Noviembre 2017'!H37+'Diciembre 2017'!H37</f>
        <v>0</v>
      </c>
      <c r="I37" s="80">
        <f>+'Octubre 2017'!I37+'Noviembre 2017'!I37+'Diciembre 2017'!I37</f>
        <v>0</v>
      </c>
      <c r="J37" s="2">
        <v>404</v>
      </c>
      <c r="K37" s="10" t="s">
        <v>27</v>
      </c>
      <c r="L37" s="102" t="e">
        <f t="shared" si="1"/>
        <v>#DIV/0!</v>
      </c>
      <c r="M37" s="102" t="e">
        <f t="shared" si="2"/>
        <v>#DIV/0!</v>
      </c>
      <c r="N37" s="103" t="e">
        <f t="shared" si="3"/>
        <v>#DIV/0!</v>
      </c>
    </row>
    <row r="38" spans="1:19" ht="13.5" thickBot="1" x14ac:dyDescent="0.25">
      <c r="A38" s="39" t="s">
        <v>28</v>
      </c>
      <c r="B38" s="116">
        <f>+'Octubre 2017'!B38+'Noviembre 2017'!B38+'Diciembre 2017'!B38</f>
        <v>0</v>
      </c>
      <c r="C38" s="116">
        <f>+'Octubre 2017'!C38+'Noviembre 2017'!C38+'Diciembre 2017'!C38</f>
        <v>0</v>
      </c>
      <c r="D38" s="116">
        <f>+'Octubre 2017'!D38+'Noviembre 2017'!D38+'Diciembre 2017'!D38</f>
        <v>0</v>
      </c>
      <c r="E38" s="20"/>
      <c r="F38" s="68" t="s">
        <v>28</v>
      </c>
      <c r="G38" s="79">
        <f>+'Octubre 2017'!G38+'Noviembre 2017'!G38+'Diciembre 2017'!G38</f>
        <v>0</v>
      </c>
      <c r="H38" s="79">
        <f>+'Octubre 2017'!H38+'Noviembre 2017'!H38+'Diciembre 2017'!H38</f>
        <v>0</v>
      </c>
      <c r="I38" s="80">
        <f>+'Octubre 2017'!I38+'Noviembre 2017'!I38+'Diciembre 2017'!I38</f>
        <v>0</v>
      </c>
      <c r="J38" s="2">
        <v>300</v>
      </c>
      <c r="K38" s="11" t="s">
        <v>28</v>
      </c>
      <c r="L38" s="117" t="e">
        <f t="shared" si="1"/>
        <v>#DIV/0!</v>
      </c>
      <c r="M38" s="117" t="e">
        <f t="shared" si="2"/>
        <v>#DIV/0!</v>
      </c>
      <c r="N38" s="119" t="e">
        <f t="shared" si="3"/>
        <v>#DIV/0!</v>
      </c>
    </row>
    <row r="39" spans="1:19" ht="13.5" thickBot="1" x14ac:dyDescent="0.25">
      <c r="A39" s="39" t="s">
        <v>29</v>
      </c>
      <c r="B39" s="116">
        <f>+'Octubre 2017'!B39+'Noviembre 2017'!B39+'Diciembre 2017'!B39</f>
        <v>0</v>
      </c>
      <c r="C39" s="116">
        <f>+'Octubre 2017'!C39+'Noviembre 2017'!C39+'Diciembre 2017'!C39</f>
        <v>0</v>
      </c>
      <c r="D39" s="116">
        <f>+'Octubre 2017'!D39+'Noviembre 2017'!D39+'Diciembre 2017'!D39</f>
        <v>0</v>
      </c>
      <c r="E39" s="20"/>
      <c r="F39" s="68" t="s">
        <v>29</v>
      </c>
      <c r="G39" s="79">
        <f>+'Octubre 2017'!G39+'Noviembre 2017'!G39+'Diciembre 2017'!G39</f>
        <v>0</v>
      </c>
      <c r="H39" s="79">
        <f>+'Octubre 2017'!H39+'Noviembre 2017'!H39+'Diciembre 2017'!H39</f>
        <v>0</v>
      </c>
      <c r="I39" s="80">
        <f>+'Octubre 2017'!I39+'Noviembre 2017'!I39+'Diciembre 2017'!I39</f>
        <v>0</v>
      </c>
      <c r="J39" s="2">
        <v>310</v>
      </c>
      <c r="K39" s="11" t="s">
        <v>29</v>
      </c>
      <c r="L39" s="117" t="e">
        <f t="shared" si="1"/>
        <v>#DIV/0!</v>
      </c>
      <c r="M39" s="117" t="e">
        <f t="shared" si="2"/>
        <v>#DIV/0!</v>
      </c>
      <c r="N39" s="119" t="e">
        <f t="shared" si="3"/>
        <v>#DIV/0!</v>
      </c>
    </row>
    <row r="40" spans="1:19" ht="13.5" thickBot="1" x14ac:dyDescent="0.25">
      <c r="A40" s="39" t="s">
        <v>30</v>
      </c>
      <c r="B40" s="116">
        <f>+'Octubre 2017'!B40+'Noviembre 2017'!B40+'Diciembre 2017'!B40</f>
        <v>0</v>
      </c>
      <c r="C40" s="116">
        <f>+'Octubre 2017'!C40+'Noviembre 2017'!C40+'Diciembre 2017'!C40</f>
        <v>0</v>
      </c>
      <c r="D40" s="116">
        <f>+'Octubre 2017'!D40+'Noviembre 2017'!D40+'Diciembre 2017'!D40</f>
        <v>0</v>
      </c>
      <c r="E40" s="20"/>
      <c r="F40" s="68" t="s">
        <v>30</v>
      </c>
      <c r="G40" s="79">
        <f>+'Octubre 2017'!G40+'Noviembre 2017'!G40+'Diciembre 2017'!G40</f>
        <v>0</v>
      </c>
      <c r="H40" s="79">
        <f>+'Octubre 2017'!H40+'Noviembre 2017'!H40+'Diciembre 2017'!H40</f>
        <v>0</v>
      </c>
      <c r="I40" s="80">
        <f>+'Octubre 2017'!I40+'Noviembre 2017'!I40+'Diciembre 2017'!I40</f>
        <v>0</v>
      </c>
      <c r="J40" s="2">
        <v>3872</v>
      </c>
      <c r="K40" s="11" t="s">
        <v>30</v>
      </c>
      <c r="L40" s="117" t="e">
        <f t="shared" si="1"/>
        <v>#DIV/0!</v>
      </c>
      <c r="M40" s="117" t="e">
        <f t="shared" si="2"/>
        <v>#DIV/0!</v>
      </c>
      <c r="N40" s="119" t="e">
        <f t="shared" si="3"/>
        <v>#DIV/0!</v>
      </c>
    </row>
    <row r="41" spans="1:19" ht="13.5" thickBot="1" x14ac:dyDescent="0.25">
      <c r="A41" s="40" t="s">
        <v>31</v>
      </c>
      <c r="B41" s="116">
        <f>+'Octubre 2017'!B41+'Noviembre 2017'!B41+'Diciembre 2017'!B41</f>
        <v>0</v>
      </c>
      <c r="C41" s="116">
        <f>+'Octubre 2017'!C41+'Noviembre 2017'!C41+'Diciembre 2017'!C41</f>
        <v>0</v>
      </c>
      <c r="D41" s="116">
        <f>+'Octubre 2017'!D41+'Noviembre 2017'!D41+'Diciembre 2017'!D41</f>
        <v>0</v>
      </c>
      <c r="E41" s="20"/>
      <c r="F41" s="69" t="s">
        <v>31</v>
      </c>
      <c r="G41" s="79">
        <f>+'Octubre 2017'!G41+'Noviembre 2017'!G41+'Diciembre 2017'!G41</f>
        <v>0</v>
      </c>
      <c r="H41" s="79">
        <f>+'Octubre 2017'!H41+'Noviembre 2017'!H41+'Diciembre 2017'!H41</f>
        <v>0</v>
      </c>
      <c r="I41" s="80">
        <f>+'Octubre 2017'!I41+'Noviembre 2017'!I41+'Diciembre 2017'!I41</f>
        <v>0</v>
      </c>
      <c r="J41" s="2">
        <v>1513</v>
      </c>
      <c r="K41" s="12" t="s">
        <v>31</v>
      </c>
      <c r="L41" s="126" t="e">
        <f t="shared" si="1"/>
        <v>#DIV/0!</v>
      </c>
      <c r="M41" s="126" t="e">
        <f t="shared" si="2"/>
        <v>#DIV/0!</v>
      </c>
      <c r="N41" s="127" t="e">
        <f t="shared" si="3"/>
        <v>#DIV/0!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f>+'Octubre 2017'!B43+'Noviembre 2017'!B43+'Diciembre 2017'!B43</f>
        <v>0</v>
      </c>
      <c r="C43" s="85">
        <f>+'Octubre 2017'!C43+'Noviembre 2017'!C43+'Diciembre 2017'!C43</f>
        <v>0</v>
      </c>
      <c r="D43" s="85">
        <f>+'Octubre 2017'!D43+'Noviembre 2017'!D43+'Diciembre 2017'!D43</f>
        <v>0</v>
      </c>
      <c r="E43" s="20"/>
      <c r="F43" s="50" t="s">
        <v>32</v>
      </c>
      <c r="G43" s="51">
        <f>+'Octubre 2017'!G43+'Noviembre 2017'!G43+'Diciembre 2017'!G43</f>
        <v>0</v>
      </c>
      <c r="H43" s="51">
        <f>+'Octubre 2017'!H43+'Noviembre 2017'!H43+'Diciembre 2017'!H43</f>
        <v>0</v>
      </c>
      <c r="I43" s="55">
        <f>+'Octubre 2017'!I43+'Noviembre 2017'!I43+'Diciembre 2017'!I43</f>
        <v>0</v>
      </c>
      <c r="K43" s="98" t="s">
        <v>32</v>
      </c>
      <c r="L43" s="99" t="e">
        <f t="shared" si="1"/>
        <v>#DIV/0!</v>
      </c>
      <c r="M43" s="99" t="e">
        <f t="shared" si="2"/>
        <v>#DIV/0!</v>
      </c>
      <c r="N43" s="99" t="e">
        <f t="shared" si="3"/>
        <v>#DIV/0!</v>
      </c>
    </row>
    <row r="44" spans="1:19" ht="13.5" thickBot="1" x14ac:dyDescent="0.25">
      <c r="A44" s="38" t="s">
        <v>33</v>
      </c>
      <c r="B44" s="109">
        <f>+'Octubre 2017'!B44+'Noviembre 2017'!B44+'Diciembre 2017'!B44</f>
        <v>0</v>
      </c>
      <c r="C44" s="109">
        <f>+'Octubre 2017'!C44+'Noviembre 2017'!C44+'Diciembre 2017'!C44</f>
        <v>0</v>
      </c>
      <c r="D44" s="110">
        <f>+'Octubre 2017'!D44+'Noviembre 2017'!D44+'Diciembre 2017'!D44</f>
        <v>0</v>
      </c>
      <c r="E44" s="20"/>
      <c r="F44" s="76" t="s">
        <v>33</v>
      </c>
      <c r="G44" s="109">
        <f>+'Octubre 2017'!G44+'Noviembre 2017'!G44+'Diciembre 2017'!G44</f>
        <v>0</v>
      </c>
      <c r="H44" s="109">
        <f>+'Octubre 2017'!H44+'Noviembre 2017'!H44+'Diciembre 2017'!H44</f>
        <v>0</v>
      </c>
      <c r="I44" s="110">
        <f>+'Octubre 2017'!I44+'Noviembre 2017'!I44+'Diciembre 2017'!I44</f>
        <v>0</v>
      </c>
      <c r="K44" s="10" t="s">
        <v>33</v>
      </c>
      <c r="L44" s="122" t="e">
        <f t="shared" si="1"/>
        <v>#DIV/0!</v>
      </c>
      <c r="M44" s="122" t="e">
        <f t="shared" si="2"/>
        <v>#DIV/0!</v>
      </c>
      <c r="N44" s="123" t="e">
        <f t="shared" si="3"/>
        <v>#DIV/0!</v>
      </c>
    </row>
    <row r="45" spans="1:19" ht="13.5" thickBot="1" x14ac:dyDescent="0.25">
      <c r="A45" s="39" t="s">
        <v>34</v>
      </c>
      <c r="B45" s="109">
        <f>+'Octubre 2017'!B45+'Noviembre 2017'!B45+'Diciembre 2017'!B45</f>
        <v>0</v>
      </c>
      <c r="C45" s="109">
        <f>+'Octubre 2017'!C45+'Noviembre 2017'!C45+'Diciembre 2017'!C45</f>
        <v>0</v>
      </c>
      <c r="D45" s="110">
        <f>+'Octubre 2017'!D45+'Noviembre 2017'!D45+'Diciembre 2017'!D45</f>
        <v>0</v>
      </c>
      <c r="E45" s="20"/>
      <c r="F45" s="77" t="s">
        <v>34</v>
      </c>
      <c r="G45" s="109">
        <f>+'Octubre 2017'!G45+'Noviembre 2017'!G45+'Diciembre 2017'!G45</f>
        <v>0</v>
      </c>
      <c r="H45" s="109">
        <f>+'Octubre 2017'!H45+'Noviembre 2017'!H45+'Diciembre 2017'!H45</f>
        <v>0</v>
      </c>
      <c r="I45" s="110">
        <f>+'Octubre 2017'!I45+'Noviembre 2017'!I45+'Diciembre 2017'!I45</f>
        <v>0</v>
      </c>
      <c r="K45" s="11" t="s">
        <v>34</v>
      </c>
      <c r="L45" s="124" t="e">
        <f t="shared" si="1"/>
        <v>#DIV/0!</v>
      </c>
      <c r="M45" s="124" t="e">
        <f t="shared" si="2"/>
        <v>#DIV/0!</v>
      </c>
      <c r="N45" s="125" t="e">
        <f t="shared" si="3"/>
        <v>#DIV/0!</v>
      </c>
    </row>
    <row r="46" spans="1:19" ht="13.5" thickBot="1" x14ac:dyDescent="0.25">
      <c r="A46" s="39" t="s">
        <v>35</v>
      </c>
      <c r="B46" s="109">
        <f>+'Octubre 2017'!B46+'Noviembre 2017'!B46+'Diciembre 2017'!B46</f>
        <v>0</v>
      </c>
      <c r="C46" s="109">
        <f>+'Octubre 2017'!C46+'Noviembre 2017'!C46+'Diciembre 2017'!C46</f>
        <v>0</v>
      </c>
      <c r="D46" s="110">
        <f>+'Octubre 2017'!D46+'Noviembre 2017'!D46+'Diciembre 2017'!D46</f>
        <v>0</v>
      </c>
      <c r="E46" s="20"/>
      <c r="F46" s="77" t="s">
        <v>35</v>
      </c>
      <c r="G46" s="109">
        <f>+'Octubre 2017'!G46+'Noviembre 2017'!G46+'Diciembre 2017'!G46</f>
        <v>0</v>
      </c>
      <c r="H46" s="109">
        <f>+'Octubre 2017'!H46+'Noviembre 2017'!H46+'Diciembre 2017'!H46</f>
        <v>0</v>
      </c>
      <c r="I46" s="110">
        <f>+'Octubre 2017'!I46+'Noviembre 2017'!I46+'Diciembre 2017'!I46</f>
        <v>0</v>
      </c>
      <c r="K46" s="11" t="s">
        <v>35</v>
      </c>
      <c r="L46" s="124" t="e">
        <f t="shared" si="1"/>
        <v>#DIV/0!</v>
      </c>
      <c r="M46" s="124" t="e">
        <f t="shared" si="2"/>
        <v>#DIV/0!</v>
      </c>
      <c r="N46" s="125" t="e">
        <f t="shared" si="3"/>
        <v>#DIV/0!</v>
      </c>
    </row>
    <row r="47" spans="1:19" ht="13.5" thickBot="1" x14ac:dyDescent="0.25">
      <c r="A47" s="39" t="s">
        <v>36</v>
      </c>
      <c r="B47" s="109">
        <f>+'Octubre 2017'!B47+'Noviembre 2017'!B47+'Diciembre 2017'!B47</f>
        <v>0</v>
      </c>
      <c r="C47" s="109">
        <f>+'Octubre 2017'!C47+'Noviembre 2017'!C47+'Diciembre 2017'!C47</f>
        <v>0</v>
      </c>
      <c r="D47" s="110">
        <f>+'Octubre 2017'!D47+'Noviembre 2017'!D47+'Diciembre 2017'!D47</f>
        <v>0</v>
      </c>
      <c r="E47" s="20"/>
      <c r="F47" s="77" t="s">
        <v>36</v>
      </c>
      <c r="G47" s="109">
        <f>+'Octubre 2017'!G47+'Noviembre 2017'!G47+'Diciembre 2017'!G47</f>
        <v>0</v>
      </c>
      <c r="H47" s="109">
        <f>+'Octubre 2017'!H47+'Noviembre 2017'!H47+'Diciembre 2017'!H47</f>
        <v>0</v>
      </c>
      <c r="I47" s="110">
        <f>+'Octubre 2017'!I47+'Noviembre 2017'!I47+'Diciembre 2017'!I47</f>
        <v>0</v>
      </c>
      <c r="K47" s="11" t="s">
        <v>36</v>
      </c>
      <c r="L47" s="124" t="e">
        <f t="shared" si="1"/>
        <v>#DIV/0!</v>
      </c>
      <c r="M47" s="124" t="e">
        <f t="shared" si="2"/>
        <v>#DIV/0!</v>
      </c>
      <c r="N47" s="125" t="e">
        <f t="shared" si="3"/>
        <v>#DIV/0!</v>
      </c>
    </row>
    <row r="48" spans="1:19" ht="13.5" thickBot="1" x14ac:dyDescent="0.25">
      <c r="A48" s="39" t="s">
        <v>37</v>
      </c>
      <c r="B48" s="109">
        <f>+'Octubre 2017'!B48+'Noviembre 2017'!B48+'Diciembre 2017'!B48</f>
        <v>0</v>
      </c>
      <c r="C48" s="109">
        <f>+'Octubre 2017'!C48+'Noviembre 2017'!C48+'Diciembre 2017'!C48</f>
        <v>0</v>
      </c>
      <c r="D48" s="110">
        <f>+'Octubre 2017'!D48+'Noviembre 2017'!D48+'Diciembre 2017'!D48</f>
        <v>0</v>
      </c>
      <c r="E48" s="20"/>
      <c r="F48" s="77" t="s">
        <v>37</v>
      </c>
      <c r="G48" s="109">
        <f>+'Octubre 2017'!G48+'Noviembre 2017'!G48+'Diciembre 2017'!G48</f>
        <v>0</v>
      </c>
      <c r="H48" s="109">
        <f>+'Octubre 2017'!H48+'Noviembre 2017'!H48+'Diciembre 2017'!H48</f>
        <v>0</v>
      </c>
      <c r="I48" s="110">
        <f>+'Octubre 2017'!I48+'Noviembre 2017'!I48+'Diciembre 2017'!I48</f>
        <v>0</v>
      </c>
      <c r="K48" s="11" t="s">
        <v>37</v>
      </c>
      <c r="L48" s="124" t="e">
        <f t="shared" si="1"/>
        <v>#DIV/0!</v>
      </c>
      <c r="M48" s="124" t="e">
        <f t="shared" si="2"/>
        <v>#DIV/0!</v>
      </c>
      <c r="N48" s="125" t="e">
        <f t="shared" si="3"/>
        <v>#DIV/0!</v>
      </c>
    </row>
    <row r="49" spans="1:19" ht="13.5" thickBot="1" x14ac:dyDescent="0.25">
      <c r="A49" s="39" t="s">
        <v>38</v>
      </c>
      <c r="B49" s="109">
        <f>+'Octubre 2017'!B49+'Noviembre 2017'!B49+'Diciembre 2017'!B49</f>
        <v>0</v>
      </c>
      <c r="C49" s="109">
        <f>+'Octubre 2017'!C49+'Noviembre 2017'!C49+'Diciembre 2017'!C49</f>
        <v>0</v>
      </c>
      <c r="D49" s="110">
        <f>+'Octubre 2017'!D49+'Noviembre 2017'!D49+'Diciembre 2017'!D49</f>
        <v>0</v>
      </c>
      <c r="E49" s="20"/>
      <c r="F49" s="77" t="s">
        <v>38</v>
      </c>
      <c r="G49" s="109">
        <f>+'Octubre 2017'!G49+'Noviembre 2017'!G49+'Diciembre 2017'!G49</f>
        <v>0</v>
      </c>
      <c r="H49" s="109">
        <f>+'Octubre 2017'!H49+'Noviembre 2017'!H49+'Diciembre 2017'!H49</f>
        <v>0</v>
      </c>
      <c r="I49" s="110">
        <f>+'Octubre 2017'!I49+'Noviembre 2017'!I49+'Diciembre 2017'!I49</f>
        <v>0</v>
      </c>
      <c r="K49" s="11" t="s">
        <v>38</v>
      </c>
      <c r="L49" s="124" t="e">
        <f t="shared" si="1"/>
        <v>#DIV/0!</v>
      </c>
      <c r="M49" s="124" t="e">
        <f t="shared" si="2"/>
        <v>#DIV/0!</v>
      </c>
      <c r="N49" s="125" t="e">
        <f t="shared" si="3"/>
        <v>#DIV/0!</v>
      </c>
    </row>
    <row r="50" spans="1:19" ht="13.5" thickBot="1" x14ac:dyDescent="0.25">
      <c r="A50" s="39" t="s">
        <v>39</v>
      </c>
      <c r="B50" s="109">
        <f>+'Octubre 2017'!B50+'Noviembre 2017'!B50+'Diciembre 2017'!B50</f>
        <v>0</v>
      </c>
      <c r="C50" s="109">
        <f>+'Octubre 2017'!C50+'Noviembre 2017'!C50+'Diciembre 2017'!C50</f>
        <v>0</v>
      </c>
      <c r="D50" s="110">
        <f>+'Octubre 2017'!D50+'Noviembre 2017'!D50+'Diciembre 2017'!D50</f>
        <v>0</v>
      </c>
      <c r="E50" s="20"/>
      <c r="F50" s="77" t="s">
        <v>39</v>
      </c>
      <c r="G50" s="109">
        <f>+'Octubre 2017'!G50+'Noviembre 2017'!G50+'Diciembre 2017'!G50</f>
        <v>0</v>
      </c>
      <c r="H50" s="109">
        <f>+'Octubre 2017'!H50+'Noviembre 2017'!H50+'Diciembre 2017'!H50</f>
        <v>0</v>
      </c>
      <c r="I50" s="110">
        <f>+'Octubre 2017'!I50+'Noviembre 2017'!I50+'Diciembre 2017'!I50</f>
        <v>0</v>
      </c>
      <c r="K50" s="11" t="s">
        <v>39</v>
      </c>
      <c r="L50" s="124" t="e">
        <f t="shared" si="1"/>
        <v>#DIV/0!</v>
      </c>
      <c r="M50" s="124" t="e">
        <f t="shared" si="2"/>
        <v>#DIV/0!</v>
      </c>
      <c r="N50" s="125" t="e">
        <f t="shared" si="3"/>
        <v>#DIV/0!</v>
      </c>
    </row>
    <row r="51" spans="1:19" ht="13.5" thickBot="1" x14ac:dyDescent="0.25">
      <c r="A51" s="39" t="s">
        <v>40</v>
      </c>
      <c r="B51" s="109">
        <f>+'Octubre 2017'!B51+'Noviembre 2017'!B51+'Diciembre 2017'!B51</f>
        <v>0</v>
      </c>
      <c r="C51" s="109">
        <f>+'Octubre 2017'!C51+'Noviembre 2017'!C51+'Diciembre 2017'!C51</f>
        <v>0</v>
      </c>
      <c r="D51" s="110">
        <f>+'Octubre 2017'!D51+'Noviembre 2017'!D51+'Diciembre 2017'!D51</f>
        <v>0</v>
      </c>
      <c r="E51" s="20"/>
      <c r="F51" s="77" t="s">
        <v>40</v>
      </c>
      <c r="G51" s="109">
        <f>+'Octubre 2017'!G51+'Noviembre 2017'!G51+'Diciembre 2017'!G51</f>
        <v>0</v>
      </c>
      <c r="H51" s="109">
        <f>+'Octubre 2017'!H51+'Noviembre 2017'!H51+'Diciembre 2017'!H51</f>
        <v>0</v>
      </c>
      <c r="I51" s="110">
        <f>+'Octubre 2017'!I51+'Noviembre 2017'!I51+'Diciembre 2017'!I51</f>
        <v>0</v>
      </c>
      <c r="K51" s="11" t="s">
        <v>40</v>
      </c>
      <c r="L51" s="124" t="e">
        <f t="shared" si="1"/>
        <v>#DIV/0!</v>
      </c>
      <c r="M51" s="124" t="e">
        <f t="shared" si="2"/>
        <v>#DIV/0!</v>
      </c>
      <c r="N51" s="125" t="e">
        <f t="shared" si="3"/>
        <v>#DIV/0!</v>
      </c>
    </row>
    <row r="52" spans="1:19" ht="13.5" thickBot="1" x14ac:dyDescent="0.25">
      <c r="A52" s="40" t="s">
        <v>41</v>
      </c>
      <c r="B52" s="111">
        <f>+'Octubre 2017'!B52+'Noviembre 2017'!B52+'Diciembre 2017'!B52</f>
        <v>0</v>
      </c>
      <c r="C52" s="111">
        <f>+'Octubre 2017'!C52+'Noviembre 2017'!C52+'Diciembre 2017'!C52</f>
        <v>0</v>
      </c>
      <c r="D52" s="112">
        <f>+'Octubre 2017'!D52+'Noviembre 2017'!D52+'Diciembre 2017'!D52</f>
        <v>0</v>
      </c>
      <c r="E52" s="20"/>
      <c r="F52" s="78" t="s">
        <v>41</v>
      </c>
      <c r="G52" s="111">
        <f>+'Octubre 2017'!G52+'Noviembre 2017'!G52+'Diciembre 2017'!G52</f>
        <v>0</v>
      </c>
      <c r="H52" s="111">
        <f>+'Octubre 2017'!H52+'Noviembre 2017'!H52+'Diciembre 2017'!H52</f>
        <v>0</v>
      </c>
      <c r="I52" s="112">
        <f>+'Octubre 2017'!I52+'Noviembre 2017'!I52+'Diciembre 2017'!I52</f>
        <v>0</v>
      </c>
      <c r="K52" s="12" t="s">
        <v>41</v>
      </c>
      <c r="L52" s="129" t="e">
        <f t="shared" si="1"/>
        <v>#DIV/0!</v>
      </c>
      <c r="M52" s="129" t="e">
        <f t="shared" si="2"/>
        <v>#DIV/0!</v>
      </c>
      <c r="N52" s="130" t="e">
        <f t="shared" si="3"/>
        <v>#DIV/0!</v>
      </c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>
        <f>+'Octubre 2017'!B54+'Noviembre 2017'!B54+'Diciembre 2017'!B54</f>
        <v>0</v>
      </c>
      <c r="C54" s="85">
        <f>+'Octubre 2017'!C54+'Noviembre 2017'!C54+'Diciembre 2017'!C54</f>
        <v>0</v>
      </c>
      <c r="D54" s="85">
        <f>+'Octubre 2017'!D54+'Noviembre 2017'!D54+'Diciembre 2017'!D54</f>
        <v>0</v>
      </c>
      <c r="E54" s="20"/>
      <c r="F54" s="50" t="s">
        <v>42</v>
      </c>
      <c r="G54" s="51">
        <f>+'Octubre 2017'!G54+'Noviembre 2017'!G54+'Diciembre 2017'!G54</f>
        <v>0</v>
      </c>
      <c r="H54" s="51">
        <f>+'Octubre 2017'!H54+'Noviembre 2017'!H54+'Diciembre 2017'!H54</f>
        <v>0</v>
      </c>
      <c r="I54" s="55">
        <f>+'Octubre 2017'!I54+'Noviembre 2017'!I54+'Diciembre 2017'!I54</f>
        <v>0</v>
      </c>
      <c r="K54" s="98" t="s">
        <v>42</v>
      </c>
      <c r="L54" s="99" t="e">
        <f t="shared" si="1"/>
        <v>#DIV/0!</v>
      </c>
      <c r="M54" s="99" t="e">
        <f t="shared" si="2"/>
        <v>#DIV/0!</v>
      </c>
      <c r="N54" s="99" t="e">
        <f t="shared" si="3"/>
        <v>#DIV/0!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f>+'Octubre 2017'!B55+'Noviembre 2017'!B55+'Diciembre 2017'!B55</f>
        <v>0</v>
      </c>
      <c r="C55" s="30">
        <f>+'Octubre 2017'!C55+'Noviembre 2017'!C55+'Diciembre 2017'!C55</f>
        <v>0</v>
      </c>
      <c r="D55" s="31">
        <f>+'Octubre 2017'!D55+'Noviembre 2017'!D55+'Diciembre 2017'!D55</f>
        <v>0</v>
      </c>
      <c r="E55" s="20"/>
      <c r="F55" s="73" t="s">
        <v>43</v>
      </c>
      <c r="G55" s="57">
        <f>+'Octubre 2017'!G55+'Noviembre 2017'!G55+'Diciembre 2017'!G55</f>
        <v>0</v>
      </c>
      <c r="H55" s="57">
        <f>+'Octubre 2017'!H55+'Noviembre 2017'!H55+'Diciembre 2017'!H55</f>
        <v>0</v>
      </c>
      <c r="I55" s="58">
        <f>+'Octubre 2017'!I55+'Noviembre 2017'!I55+'Diciembre 2017'!I55</f>
        <v>0</v>
      </c>
      <c r="K55" s="10" t="s">
        <v>43</v>
      </c>
      <c r="L55" s="102" t="e">
        <f t="shared" si="1"/>
        <v>#DIV/0!</v>
      </c>
      <c r="M55" s="102" t="e">
        <f t="shared" si="2"/>
        <v>#DIV/0!</v>
      </c>
      <c r="N55" s="103" t="e">
        <f t="shared" si="3"/>
        <v>#DIV/0!</v>
      </c>
    </row>
    <row r="56" spans="1:19" ht="13.5" thickBot="1" x14ac:dyDescent="0.25">
      <c r="A56" s="39" t="s">
        <v>44</v>
      </c>
      <c r="B56" s="30">
        <f>+'Octubre 2017'!B56+'Noviembre 2017'!B56+'Diciembre 2017'!B56</f>
        <v>0</v>
      </c>
      <c r="C56" s="30">
        <f>+'Octubre 2017'!C56+'Noviembre 2017'!C56+'Diciembre 2017'!C56</f>
        <v>0</v>
      </c>
      <c r="D56" s="31">
        <f>+'Octubre 2017'!D56+'Noviembre 2017'!D56+'Diciembre 2017'!D56</f>
        <v>0</v>
      </c>
      <c r="E56" s="20"/>
      <c r="F56" s="68" t="s">
        <v>44</v>
      </c>
      <c r="G56" s="79">
        <f>+'Octubre 2017'!G56+'Noviembre 2017'!G56+'Diciembre 2017'!G56</f>
        <v>0</v>
      </c>
      <c r="H56" s="79">
        <f>+'Octubre 2017'!H56+'Noviembre 2017'!H56+'Diciembre 2017'!H56</f>
        <v>0</v>
      </c>
      <c r="I56" s="80">
        <f>+'Octubre 2017'!I56+'Noviembre 2017'!I56+'Diciembre 2017'!I56</f>
        <v>0</v>
      </c>
      <c r="K56" s="11" t="s">
        <v>44</v>
      </c>
      <c r="L56" s="102" t="e">
        <f t="shared" si="1"/>
        <v>#DIV/0!</v>
      </c>
      <c r="M56" s="102" t="e">
        <f t="shared" si="2"/>
        <v>#DIV/0!</v>
      </c>
      <c r="N56" s="103" t="e">
        <f t="shared" si="3"/>
        <v>#DIV/0!</v>
      </c>
    </row>
    <row r="57" spans="1:19" ht="13.5" thickBot="1" x14ac:dyDescent="0.25">
      <c r="A57" s="39" t="s">
        <v>45</v>
      </c>
      <c r="B57" s="30">
        <f>+'Octubre 2017'!B57+'Noviembre 2017'!B57+'Diciembre 2017'!B57</f>
        <v>0</v>
      </c>
      <c r="C57" s="30">
        <f>+'Octubre 2017'!C57+'Noviembre 2017'!C57+'Diciembre 2017'!C57</f>
        <v>0</v>
      </c>
      <c r="D57" s="31">
        <f>+'Octubre 2017'!D57+'Noviembre 2017'!D57+'Diciembre 2017'!D57</f>
        <v>0</v>
      </c>
      <c r="E57" s="20"/>
      <c r="F57" s="68" t="s">
        <v>45</v>
      </c>
      <c r="G57" s="79">
        <f>+'Octubre 2017'!G57+'Noviembre 2017'!G57+'Diciembre 2017'!G57</f>
        <v>0</v>
      </c>
      <c r="H57" s="79">
        <f>+'Octubre 2017'!H57+'Noviembre 2017'!H57+'Diciembre 2017'!H57</f>
        <v>0</v>
      </c>
      <c r="I57" s="80">
        <f>+'Octubre 2017'!I57+'Noviembre 2017'!I57+'Diciembre 2017'!I57</f>
        <v>0</v>
      </c>
      <c r="K57" s="11" t="s">
        <v>45</v>
      </c>
      <c r="L57" s="102" t="e">
        <f t="shared" si="1"/>
        <v>#DIV/0!</v>
      </c>
      <c r="M57" s="102" t="e">
        <f t="shared" si="2"/>
        <v>#DIV/0!</v>
      </c>
      <c r="N57" s="103" t="e">
        <f t="shared" si="3"/>
        <v>#DIV/0!</v>
      </c>
    </row>
    <row r="58" spans="1:19" ht="13.5" thickBot="1" x14ac:dyDescent="0.25">
      <c r="A58" s="40" t="s">
        <v>46</v>
      </c>
      <c r="B58" s="34">
        <f>+'Octubre 2017'!B58+'Noviembre 2017'!B58+'Diciembre 2017'!B58</f>
        <v>0</v>
      </c>
      <c r="C58" s="34">
        <f>+'Octubre 2017'!C58+'Noviembre 2017'!C58+'Diciembre 2017'!C58</f>
        <v>0</v>
      </c>
      <c r="D58" s="35">
        <f>+'Octubre 2017'!D58+'Noviembre 2017'!D58+'Diciembre 2017'!D58</f>
        <v>0</v>
      </c>
      <c r="E58" s="20"/>
      <c r="F58" s="69" t="s">
        <v>46</v>
      </c>
      <c r="G58" s="74">
        <f>+'Octubre 2017'!G58+'Noviembre 2017'!G58+'Diciembre 2017'!G58</f>
        <v>0</v>
      </c>
      <c r="H58" s="74">
        <f>+'Octubre 2017'!H58+'Noviembre 2017'!H58+'Diciembre 2017'!H58</f>
        <v>0</v>
      </c>
      <c r="I58" s="75">
        <f>+'Octubre 2017'!I58+'Noviembre 2017'!I58+'Diciembre 2017'!I58</f>
        <v>0</v>
      </c>
      <c r="K58" s="12" t="s">
        <v>46</v>
      </c>
      <c r="L58" s="104" t="e">
        <f t="shared" si="1"/>
        <v>#DIV/0!</v>
      </c>
      <c r="M58" s="104" t="e">
        <f t="shared" si="2"/>
        <v>#DIV/0!</v>
      </c>
      <c r="N58" s="105" t="e">
        <f t="shared" si="3"/>
        <v>#DIV/0!</v>
      </c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>
        <f>+'Octubre 2017'!B60+'Noviembre 2017'!B60+'Diciembre 2017'!B60</f>
        <v>0</v>
      </c>
      <c r="C60" s="85">
        <f>+'Octubre 2017'!C60+'Noviembre 2017'!C60+'Diciembre 2017'!C60</f>
        <v>0</v>
      </c>
      <c r="D60" s="85">
        <f>+'Octubre 2017'!D60+'Noviembre 2017'!D60+'Diciembre 2017'!D60</f>
        <v>0</v>
      </c>
      <c r="E60" s="20"/>
      <c r="F60" s="50" t="s">
        <v>47</v>
      </c>
      <c r="G60" s="51">
        <f>+'Octubre 2017'!G60+'Noviembre 2017'!G60+'Diciembre 2017'!G60</f>
        <v>0</v>
      </c>
      <c r="H60" s="51">
        <f>+'Octubre 2017'!H60+'Noviembre 2017'!H60+'Diciembre 2017'!H60</f>
        <v>0</v>
      </c>
      <c r="I60" s="55">
        <f>+'Octubre 2017'!I60+'Noviembre 2017'!I60+'Diciembre 2017'!I60</f>
        <v>0</v>
      </c>
      <c r="K60" s="98" t="s">
        <v>47</v>
      </c>
      <c r="L60" s="99" t="e">
        <f t="shared" si="1"/>
        <v>#DIV/0!</v>
      </c>
      <c r="M60" s="99" t="e">
        <f t="shared" si="2"/>
        <v>#DIV/0!</v>
      </c>
      <c r="N60" s="99" t="e">
        <f t="shared" si="3"/>
        <v>#DIV/0!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f>+'Octubre 2017'!B61+'Noviembre 2017'!B61+'Diciembre 2017'!B61</f>
        <v>0</v>
      </c>
      <c r="C61" s="30">
        <f>+'Octubre 2017'!C61+'Noviembre 2017'!C61+'Diciembre 2017'!C61</f>
        <v>0</v>
      </c>
      <c r="D61" s="31">
        <f>+'Octubre 2017'!D61+'Noviembre 2017'!D61+'Diciembre 2017'!D61</f>
        <v>0</v>
      </c>
      <c r="E61" s="20"/>
      <c r="F61" s="73" t="s">
        <v>48</v>
      </c>
      <c r="G61" s="57">
        <f>+'Octubre 2017'!G61+'Noviembre 2017'!G61+'Diciembre 2017'!G61</f>
        <v>0</v>
      </c>
      <c r="H61" s="57">
        <f>+'Octubre 2017'!H61+'Noviembre 2017'!H61+'Diciembre 2017'!H61</f>
        <v>0</v>
      </c>
      <c r="I61" s="58">
        <f>+'Octubre 2017'!I61+'Noviembre 2017'!I61+'Diciembre 2017'!I61</f>
        <v>0</v>
      </c>
      <c r="K61" s="10" t="s">
        <v>48</v>
      </c>
      <c r="L61" s="102" t="e">
        <f t="shared" si="1"/>
        <v>#DIV/0!</v>
      </c>
      <c r="M61" s="102" t="e">
        <f t="shared" si="2"/>
        <v>#DIV/0!</v>
      </c>
      <c r="N61" s="103" t="e">
        <f t="shared" si="3"/>
        <v>#DIV/0!</v>
      </c>
    </row>
    <row r="62" spans="1:19" ht="13.5" thickBot="1" x14ac:dyDescent="0.25">
      <c r="A62" s="39" t="s">
        <v>49</v>
      </c>
      <c r="B62" s="30">
        <f>+'Octubre 2017'!B62+'Noviembre 2017'!B62+'Diciembre 2017'!B62</f>
        <v>0</v>
      </c>
      <c r="C62" s="30">
        <f>+'Octubre 2017'!C62+'Noviembre 2017'!C62+'Diciembre 2017'!C62</f>
        <v>0</v>
      </c>
      <c r="D62" s="31">
        <f>+'Octubre 2017'!D62+'Noviembre 2017'!D62+'Diciembre 2017'!D62</f>
        <v>0</v>
      </c>
      <c r="E62" s="20"/>
      <c r="F62" s="68" t="s">
        <v>49</v>
      </c>
      <c r="G62" s="79">
        <f>+'Octubre 2017'!G62+'Noviembre 2017'!G62+'Diciembre 2017'!G62</f>
        <v>0</v>
      </c>
      <c r="H62" s="79">
        <f>+'Octubre 2017'!H62+'Noviembre 2017'!H62+'Diciembre 2017'!H62</f>
        <v>0</v>
      </c>
      <c r="I62" s="80">
        <f>+'Octubre 2017'!I62+'Noviembre 2017'!I62+'Diciembre 2017'!I62</f>
        <v>0</v>
      </c>
      <c r="K62" s="11" t="s">
        <v>49</v>
      </c>
      <c r="L62" s="102" t="e">
        <f t="shared" si="1"/>
        <v>#DIV/0!</v>
      </c>
      <c r="M62" s="102" t="e">
        <f t="shared" si="2"/>
        <v>#DIV/0!</v>
      </c>
      <c r="N62" s="103" t="e">
        <f t="shared" si="3"/>
        <v>#DIV/0!</v>
      </c>
    </row>
    <row r="63" spans="1:19" ht="13.5" thickBot="1" x14ac:dyDescent="0.25">
      <c r="A63" s="40" t="s">
        <v>50</v>
      </c>
      <c r="B63" s="34">
        <f>+'Octubre 2017'!B63+'Noviembre 2017'!B63+'Diciembre 2017'!B63</f>
        <v>0</v>
      </c>
      <c r="C63" s="34">
        <f>+'Octubre 2017'!C63+'Noviembre 2017'!C63+'Diciembre 2017'!C63</f>
        <v>0</v>
      </c>
      <c r="D63" s="35">
        <f>+'Octubre 2017'!D63+'Noviembre 2017'!D63+'Diciembre 2017'!D63</f>
        <v>0</v>
      </c>
      <c r="E63" s="20"/>
      <c r="F63" s="69" t="s">
        <v>50</v>
      </c>
      <c r="G63" s="74">
        <f>+'Octubre 2017'!G63+'Noviembre 2017'!G63+'Diciembre 2017'!G63</f>
        <v>0</v>
      </c>
      <c r="H63" s="74">
        <f>+'Octubre 2017'!H63+'Noviembre 2017'!H63+'Diciembre 2017'!H63</f>
        <v>0</v>
      </c>
      <c r="I63" s="75">
        <f>+'Octubre 2017'!I63+'Noviembre 2017'!I63+'Diciembre 2017'!I63</f>
        <v>0</v>
      </c>
      <c r="K63" s="12" t="s">
        <v>50</v>
      </c>
      <c r="L63" s="104" t="e">
        <f t="shared" si="1"/>
        <v>#DIV/0!</v>
      </c>
      <c r="M63" s="104" t="e">
        <f t="shared" si="2"/>
        <v>#DIV/0!</v>
      </c>
      <c r="N63" s="105" t="e">
        <f t="shared" si="3"/>
        <v>#DIV/0!</v>
      </c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>
        <f>+'Octubre 2017'!B65+'Noviembre 2017'!B65+'Diciembre 2017'!B65</f>
        <v>0</v>
      </c>
      <c r="C65" s="85">
        <f>+'Octubre 2017'!C65+'Noviembre 2017'!C65+'Diciembre 2017'!C65</f>
        <v>0</v>
      </c>
      <c r="D65" s="85">
        <f>+'Octubre 2017'!D65+'Noviembre 2017'!D65+'Diciembre 2017'!D65</f>
        <v>0</v>
      </c>
      <c r="E65" s="20"/>
      <c r="F65" s="50" t="s">
        <v>51</v>
      </c>
      <c r="G65" s="51">
        <f>+'Octubre 2017'!G65+'Noviembre 2017'!G65+'Diciembre 2017'!G65</f>
        <v>0</v>
      </c>
      <c r="H65" s="51">
        <f>+'Octubre 2017'!H65+'Noviembre 2017'!H65+'Diciembre 2017'!H65</f>
        <v>0</v>
      </c>
      <c r="I65" s="55">
        <f>+'Octubre 2017'!I65+'Noviembre 2017'!I65+'Diciembre 2017'!I65</f>
        <v>0</v>
      </c>
      <c r="K65" s="98" t="s">
        <v>51</v>
      </c>
      <c r="L65" s="99" t="e">
        <f t="shared" si="1"/>
        <v>#DIV/0!</v>
      </c>
      <c r="M65" s="99" t="e">
        <f t="shared" si="2"/>
        <v>#DIV/0!</v>
      </c>
      <c r="N65" s="99" t="e">
        <f t="shared" si="3"/>
        <v>#DIV/0!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f>+'Octubre 2017'!B66+'Noviembre 2017'!B66+'Diciembre 2017'!B66</f>
        <v>0</v>
      </c>
      <c r="C66" s="30">
        <f>+'Octubre 2017'!C66+'Noviembre 2017'!C66+'Diciembre 2017'!C66</f>
        <v>0</v>
      </c>
      <c r="D66" s="31">
        <f>+'Octubre 2017'!D66+'Noviembre 2017'!D66+'Diciembre 2017'!D66</f>
        <v>0</v>
      </c>
      <c r="E66" s="20"/>
      <c r="F66" s="73" t="s">
        <v>52</v>
      </c>
      <c r="G66" s="57">
        <f>+'Octubre 2017'!G66+'Noviembre 2017'!G66+'Diciembre 2017'!G66</f>
        <v>0</v>
      </c>
      <c r="H66" s="57">
        <f>+'Octubre 2017'!H66+'Noviembre 2017'!H66+'Diciembre 2017'!H66</f>
        <v>0</v>
      </c>
      <c r="I66" s="58">
        <f>+'Octubre 2017'!I66+'Noviembre 2017'!I66+'Diciembre 2017'!I66</f>
        <v>0</v>
      </c>
      <c r="K66" s="10" t="s">
        <v>52</v>
      </c>
      <c r="L66" s="102" t="e">
        <f t="shared" si="1"/>
        <v>#DIV/0!</v>
      </c>
      <c r="M66" s="102" t="e">
        <f t="shared" si="2"/>
        <v>#DIV/0!</v>
      </c>
      <c r="N66" s="103" t="e">
        <f t="shared" si="3"/>
        <v>#DIV/0!</v>
      </c>
    </row>
    <row r="67" spans="1:19" ht="13.5" thickBot="1" x14ac:dyDescent="0.25">
      <c r="A67" s="40" t="s">
        <v>53</v>
      </c>
      <c r="B67" s="34">
        <f>+'Octubre 2017'!B67+'Noviembre 2017'!B67+'Diciembre 2017'!B67</f>
        <v>0</v>
      </c>
      <c r="C67" s="34">
        <f>+'Octubre 2017'!C67+'Noviembre 2017'!C67+'Diciembre 2017'!C67</f>
        <v>0</v>
      </c>
      <c r="D67" s="35">
        <f>+'Octubre 2017'!D67+'Noviembre 2017'!D67+'Diciembre 2017'!D67</f>
        <v>0</v>
      </c>
      <c r="E67" s="20"/>
      <c r="F67" s="69" t="s">
        <v>53</v>
      </c>
      <c r="G67" s="74">
        <f>+'Octubre 2017'!G67+'Noviembre 2017'!G67+'Diciembre 2017'!G67</f>
        <v>0</v>
      </c>
      <c r="H67" s="74">
        <f>+'Octubre 2017'!H67+'Noviembre 2017'!H67+'Diciembre 2017'!H67</f>
        <v>0</v>
      </c>
      <c r="I67" s="75">
        <f>+'Octubre 2017'!I67+'Noviembre 2017'!I67+'Diciembre 2017'!I67</f>
        <v>0</v>
      </c>
      <c r="K67" s="12" t="s">
        <v>53</v>
      </c>
      <c r="L67" s="104" t="e">
        <f t="shared" si="1"/>
        <v>#DIV/0!</v>
      </c>
      <c r="M67" s="104" t="e">
        <f t="shared" si="2"/>
        <v>#DIV/0!</v>
      </c>
      <c r="N67" s="105" t="e">
        <f t="shared" si="3"/>
        <v>#DIV/0!</v>
      </c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>
        <f>+'Octubre 2017'!B69+'Noviembre 2017'!B69+'Diciembre 2017'!B69</f>
        <v>0</v>
      </c>
      <c r="C69" s="85">
        <f>+'Octubre 2017'!C69+'Noviembre 2017'!C69+'Diciembre 2017'!C69</f>
        <v>0</v>
      </c>
      <c r="D69" s="85">
        <f>+'Octubre 2017'!D69+'Noviembre 2017'!D69+'Diciembre 2017'!D69</f>
        <v>0</v>
      </c>
      <c r="E69" s="20"/>
      <c r="F69" s="50" t="s">
        <v>54</v>
      </c>
      <c r="G69" s="51">
        <f>+'Octubre 2017'!G69+'Noviembre 2017'!G69+'Diciembre 2017'!G69</f>
        <v>0</v>
      </c>
      <c r="H69" s="51">
        <f>+'Octubre 2017'!H69+'Noviembre 2017'!H69+'Diciembre 2017'!H69</f>
        <v>0</v>
      </c>
      <c r="I69" s="55">
        <f>+'Octubre 2017'!I69+'Noviembre 2017'!I69+'Diciembre 2017'!I69</f>
        <v>0</v>
      </c>
      <c r="K69" s="98" t="s">
        <v>54</v>
      </c>
      <c r="L69" s="99" t="e">
        <f t="shared" si="1"/>
        <v>#DIV/0!</v>
      </c>
      <c r="M69" s="99" t="e">
        <f t="shared" si="2"/>
        <v>#DIV/0!</v>
      </c>
      <c r="N69" s="99" t="e">
        <f t="shared" si="3"/>
        <v>#DIV/0!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f>+'Octubre 2017'!B70+'Noviembre 2017'!B70+'Diciembre 2017'!B70</f>
        <v>0</v>
      </c>
      <c r="C70" s="30">
        <f>+'Octubre 2017'!C70+'Noviembre 2017'!C70+'Diciembre 2017'!C70</f>
        <v>0</v>
      </c>
      <c r="D70" s="31">
        <f>+'Octubre 2017'!D70+'Noviembre 2017'!D70+'Diciembre 2017'!D70</f>
        <v>0</v>
      </c>
      <c r="E70" s="20"/>
      <c r="F70" s="73" t="s">
        <v>55</v>
      </c>
      <c r="G70" s="57">
        <f>+'Octubre 2017'!G70+'Noviembre 2017'!G70+'Diciembre 2017'!G70</f>
        <v>0</v>
      </c>
      <c r="H70" s="57">
        <f>+'Octubre 2017'!H70+'Noviembre 2017'!H70+'Diciembre 2017'!H70</f>
        <v>0</v>
      </c>
      <c r="I70" s="58">
        <f>+'Octubre 2017'!I70+'Noviembre 2017'!I70+'Diciembre 2017'!I70</f>
        <v>0</v>
      </c>
      <c r="K70" s="10" t="s">
        <v>55</v>
      </c>
      <c r="L70" s="102" t="e">
        <f t="shared" si="1"/>
        <v>#DIV/0!</v>
      </c>
      <c r="M70" s="102" t="e">
        <f t="shared" si="2"/>
        <v>#DIV/0!</v>
      </c>
      <c r="N70" s="103" t="e">
        <f t="shared" si="3"/>
        <v>#DIV/0!</v>
      </c>
    </row>
    <row r="71" spans="1:19" ht="13.5" thickBot="1" x14ac:dyDescent="0.25">
      <c r="A71" s="39" t="s">
        <v>56</v>
      </c>
      <c r="B71" s="30">
        <f>+'Octubre 2017'!B71+'Noviembre 2017'!B71+'Diciembre 2017'!B71</f>
        <v>0</v>
      </c>
      <c r="C71" s="30">
        <f>+'Octubre 2017'!C71+'Noviembre 2017'!C71+'Diciembre 2017'!C71</f>
        <v>0</v>
      </c>
      <c r="D71" s="31">
        <f>+'Octubre 2017'!D71+'Noviembre 2017'!D71+'Diciembre 2017'!D71</f>
        <v>0</v>
      </c>
      <c r="E71" s="20"/>
      <c r="F71" s="68" t="s">
        <v>56</v>
      </c>
      <c r="G71" s="79">
        <f>+'Octubre 2017'!G71+'Noviembre 2017'!G71+'Diciembre 2017'!G71</f>
        <v>0</v>
      </c>
      <c r="H71" s="79">
        <f>+'Octubre 2017'!H71+'Noviembre 2017'!H71+'Diciembre 2017'!H71</f>
        <v>0</v>
      </c>
      <c r="I71" s="80">
        <f>+'Octubre 2017'!I71+'Noviembre 2017'!I71+'Diciembre 2017'!I71</f>
        <v>0</v>
      </c>
      <c r="K71" s="11" t="s">
        <v>56</v>
      </c>
      <c r="L71" s="102" t="e">
        <f t="shared" ref="L71:L92" si="4">+B71/G71-1</f>
        <v>#DIV/0!</v>
      </c>
      <c r="M71" s="102" t="e">
        <f t="shared" ref="M71:M92" si="5">+C71/H71-1</f>
        <v>#DIV/0!</v>
      </c>
      <c r="N71" s="103" t="e">
        <f t="shared" ref="N71:N92" si="6">+D71/I71-1</f>
        <v>#DIV/0!</v>
      </c>
    </row>
    <row r="72" spans="1:19" ht="13.5" thickBot="1" x14ac:dyDescent="0.25">
      <c r="A72" s="39" t="s">
        <v>57</v>
      </c>
      <c r="B72" s="30">
        <f>+'Octubre 2017'!B72+'Noviembre 2017'!B72+'Diciembre 2017'!B72</f>
        <v>0</v>
      </c>
      <c r="C72" s="30">
        <f>+'Octubre 2017'!C72+'Noviembre 2017'!C72+'Diciembre 2017'!C72</f>
        <v>0</v>
      </c>
      <c r="D72" s="31">
        <f>+'Octubre 2017'!D72+'Noviembre 2017'!D72+'Diciembre 2017'!D72</f>
        <v>0</v>
      </c>
      <c r="E72" s="20"/>
      <c r="F72" s="68" t="s">
        <v>57</v>
      </c>
      <c r="G72" s="79">
        <f>+'Octubre 2017'!G72+'Noviembre 2017'!G72+'Diciembre 2017'!G72</f>
        <v>0</v>
      </c>
      <c r="H72" s="79">
        <f>+'Octubre 2017'!H72+'Noviembre 2017'!H72+'Diciembre 2017'!H72</f>
        <v>0</v>
      </c>
      <c r="I72" s="80">
        <f>+'Octubre 2017'!I72+'Noviembre 2017'!I72+'Diciembre 2017'!I72</f>
        <v>0</v>
      </c>
      <c r="K72" s="11" t="s">
        <v>57</v>
      </c>
      <c r="L72" s="102" t="e">
        <f t="shared" si="4"/>
        <v>#DIV/0!</v>
      </c>
      <c r="M72" s="102" t="e">
        <f t="shared" si="5"/>
        <v>#DIV/0!</v>
      </c>
      <c r="N72" s="103" t="e">
        <f t="shared" si="6"/>
        <v>#DIV/0!</v>
      </c>
    </row>
    <row r="73" spans="1:19" ht="13.5" thickBot="1" x14ac:dyDescent="0.25">
      <c r="A73" s="40" t="s">
        <v>58</v>
      </c>
      <c r="B73" s="34">
        <f>+'Octubre 2017'!B73+'Noviembre 2017'!B73+'Diciembre 2017'!B73</f>
        <v>0</v>
      </c>
      <c r="C73" s="34">
        <f>+'Octubre 2017'!C73+'Noviembre 2017'!C73+'Diciembre 2017'!C73</f>
        <v>0</v>
      </c>
      <c r="D73" s="35">
        <f>+'Octubre 2017'!D73+'Noviembre 2017'!D73+'Diciembre 2017'!D73</f>
        <v>0</v>
      </c>
      <c r="E73" s="20"/>
      <c r="F73" s="69" t="s">
        <v>58</v>
      </c>
      <c r="G73" s="74">
        <f>+'Octubre 2017'!G73+'Noviembre 2017'!G73+'Diciembre 2017'!G73</f>
        <v>0</v>
      </c>
      <c r="H73" s="74">
        <f>+'Octubre 2017'!H73+'Noviembre 2017'!H73+'Diciembre 2017'!H73</f>
        <v>0</v>
      </c>
      <c r="I73" s="75">
        <f>+'Octubre 2017'!I73+'Noviembre 2017'!I73+'Diciembre 2017'!I73</f>
        <v>0</v>
      </c>
      <c r="K73" s="12" t="s">
        <v>58</v>
      </c>
      <c r="L73" s="104" t="e">
        <f t="shared" si="4"/>
        <v>#DIV/0!</v>
      </c>
      <c r="M73" s="104" t="e">
        <f t="shared" si="5"/>
        <v>#DIV/0!</v>
      </c>
      <c r="N73" s="105" t="e">
        <f t="shared" si="6"/>
        <v>#DIV/0!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f>+'Octubre 2017'!B75+'Noviembre 2017'!B75+'Diciembre 2017'!B75</f>
        <v>0</v>
      </c>
      <c r="C75" s="85">
        <f>+'Octubre 2017'!C75+'Noviembre 2017'!C75+'Diciembre 2017'!C75</f>
        <v>0</v>
      </c>
      <c r="D75" s="85">
        <f>+'Octubre 2017'!D75+'Noviembre 2017'!D75+'Diciembre 2017'!D75</f>
        <v>0</v>
      </c>
      <c r="E75" s="20"/>
      <c r="F75" s="50" t="s">
        <v>59</v>
      </c>
      <c r="G75" s="51">
        <f>+'Octubre 2017'!G75+'Noviembre 2017'!G75+'Diciembre 2017'!G75</f>
        <v>0</v>
      </c>
      <c r="H75" s="51">
        <f>+'Octubre 2017'!H75+'Noviembre 2017'!H75+'Diciembre 2017'!H75</f>
        <v>0</v>
      </c>
      <c r="I75" s="55">
        <f>+'Octubre 2017'!I75+'Noviembre 2017'!I75+'Diciembre 2017'!I75</f>
        <v>0</v>
      </c>
      <c r="K75" s="98" t="s">
        <v>59</v>
      </c>
      <c r="L75" s="99" t="e">
        <f t="shared" si="4"/>
        <v>#DIV/0!</v>
      </c>
      <c r="M75" s="99" t="e">
        <f t="shared" si="5"/>
        <v>#DIV/0!</v>
      </c>
      <c r="N75" s="99" t="e">
        <f t="shared" si="6"/>
        <v>#DIV/0!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f>+'Octubre 2017'!B76+'Noviembre 2017'!B76+'Diciembre 2017'!B76</f>
        <v>0</v>
      </c>
      <c r="C76" s="34">
        <f>+'Octubre 2017'!C76+'Noviembre 2017'!C76+'Diciembre 2017'!C76</f>
        <v>0</v>
      </c>
      <c r="D76" s="35">
        <f>+'Octubre 2017'!D76+'Noviembre 2017'!D76+'Diciembre 2017'!D76</f>
        <v>0</v>
      </c>
      <c r="E76" s="20"/>
      <c r="F76" s="72" t="s">
        <v>60</v>
      </c>
      <c r="G76" s="61">
        <f>+'Octubre 2017'!G76+'Noviembre 2017'!G76+'Diciembre 2017'!G76</f>
        <v>0</v>
      </c>
      <c r="H76" s="61">
        <f>+'Octubre 2017'!H76+'Noviembre 2017'!H76+'Diciembre 2017'!H76</f>
        <v>0</v>
      </c>
      <c r="I76" s="62">
        <f>+'Octubre 2017'!I76+'Noviembre 2017'!I76+'Diciembre 2017'!I76</f>
        <v>0</v>
      </c>
      <c r="K76" s="14" t="s">
        <v>60</v>
      </c>
      <c r="L76" s="104" t="e">
        <f t="shared" si="4"/>
        <v>#DIV/0!</v>
      </c>
      <c r="M76" s="104" t="e">
        <f t="shared" si="5"/>
        <v>#DIV/0!</v>
      </c>
      <c r="N76" s="105" t="e">
        <f t="shared" si="6"/>
        <v>#DIV/0!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f>+'Octubre 2017'!B78+'Noviembre 2017'!B78+'Diciembre 2017'!B78</f>
        <v>0</v>
      </c>
      <c r="C78" s="85">
        <f>+'Octubre 2017'!C78+'Noviembre 2017'!C78+'Diciembre 2017'!C78</f>
        <v>0</v>
      </c>
      <c r="D78" s="85">
        <f>+'Octubre 2017'!D78+'Noviembre 2017'!D78+'Diciembre 2017'!D78</f>
        <v>0</v>
      </c>
      <c r="E78" s="20"/>
      <c r="F78" s="50" t="s">
        <v>61</v>
      </c>
      <c r="G78" s="51">
        <f>+'Octubre 2017'!G78+'Noviembre 2017'!G78+'Diciembre 2017'!G78</f>
        <v>0</v>
      </c>
      <c r="H78" s="51">
        <f>+'Octubre 2017'!H78+'Noviembre 2017'!H78+'Diciembre 2017'!H78</f>
        <v>0</v>
      </c>
      <c r="I78" s="55">
        <f>+'Octubre 2017'!I78+'Noviembre 2017'!I78+'Diciembre 2017'!I78</f>
        <v>0</v>
      </c>
      <c r="K78" s="98" t="s">
        <v>61</v>
      </c>
      <c r="L78" s="99" t="e">
        <f t="shared" si="4"/>
        <v>#DIV/0!</v>
      </c>
      <c r="M78" s="99" t="e">
        <f t="shared" si="5"/>
        <v>#DIV/0!</v>
      </c>
      <c r="N78" s="99" t="e">
        <f t="shared" si="6"/>
        <v>#DIV/0!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f>+'Octubre 2017'!B79+'Noviembre 2017'!B79+'Diciembre 2017'!B79</f>
        <v>0</v>
      </c>
      <c r="C79" s="34">
        <f>+'Octubre 2017'!C79+'Noviembre 2017'!C79+'Diciembre 2017'!C79</f>
        <v>0</v>
      </c>
      <c r="D79" s="35">
        <f>+'Octubre 2017'!D79+'Noviembre 2017'!D79+'Diciembre 2017'!D79</f>
        <v>0</v>
      </c>
      <c r="E79" s="20"/>
      <c r="F79" s="72" t="s">
        <v>62</v>
      </c>
      <c r="G79" s="61">
        <f>+'Octubre 2017'!G79+'Noviembre 2017'!G79+'Diciembre 2017'!G79</f>
        <v>0</v>
      </c>
      <c r="H79" s="61">
        <f>+'Octubre 2017'!H79+'Noviembre 2017'!H79+'Diciembre 2017'!H79</f>
        <v>0</v>
      </c>
      <c r="I79" s="62">
        <f>+'Octubre 2017'!I79+'Noviembre 2017'!I79+'Diciembre 2017'!I79</f>
        <v>0</v>
      </c>
      <c r="K79" s="14" t="s">
        <v>62</v>
      </c>
      <c r="L79" s="104" t="e">
        <f t="shared" si="4"/>
        <v>#DIV/0!</v>
      </c>
      <c r="M79" s="104" t="e">
        <f t="shared" si="5"/>
        <v>#DIV/0!</v>
      </c>
      <c r="N79" s="105" t="e">
        <f t="shared" si="6"/>
        <v>#DIV/0!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f>+'Octubre 2017'!B81+'Noviembre 2017'!B81+'Diciembre 2017'!B81</f>
        <v>0</v>
      </c>
      <c r="C81" s="85">
        <f>+'Octubre 2017'!C81+'Noviembre 2017'!C81+'Diciembre 2017'!C81</f>
        <v>0</v>
      </c>
      <c r="D81" s="85">
        <f>+'Octubre 2017'!D81+'Noviembre 2017'!D81+'Diciembre 2017'!D81</f>
        <v>0</v>
      </c>
      <c r="E81" s="20"/>
      <c r="F81" s="50" t="s">
        <v>63</v>
      </c>
      <c r="G81" s="51">
        <f>+'Octubre 2017'!G81+'Noviembre 2017'!G81+'Diciembre 2017'!G81</f>
        <v>0</v>
      </c>
      <c r="H81" s="51">
        <f>+'Octubre 2017'!H81+'Noviembre 2017'!H81+'Diciembre 2017'!H81</f>
        <v>0</v>
      </c>
      <c r="I81" s="55">
        <f>+'Octubre 2017'!I81+'Noviembre 2017'!I81+'Diciembre 2017'!I81</f>
        <v>0</v>
      </c>
      <c r="K81" s="98" t="s">
        <v>63</v>
      </c>
      <c r="L81" s="99" t="e">
        <f t="shared" si="4"/>
        <v>#DIV/0!</v>
      </c>
      <c r="M81" s="99" t="e">
        <f t="shared" si="5"/>
        <v>#DIV/0!</v>
      </c>
      <c r="N81" s="99" t="e">
        <f t="shared" si="6"/>
        <v>#DIV/0!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f>+'Octubre 2017'!B82+'Noviembre 2017'!B82+'Diciembre 2017'!B82</f>
        <v>0</v>
      </c>
      <c r="C82" s="34">
        <f>+'Octubre 2017'!C82+'Noviembre 2017'!C82+'Diciembre 2017'!C82</f>
        <v>0</v>
      </c>
      <c r="D82" s="35">
        <f>+'Octubre 2017'!D82+'Noviembre 2017'!D82+'Diciembre 2017'!D82</f>
        <v>0</v>
      </c>
      <c r="E82" s="20"/>
      <c r="F82" s="72" t="s">
        <v>64</v>
      </c>
      <c r="G82" s="61">
        <f>+'Octubre 2017'!G82+'Noviembre 2017'!G82+'Diciembre 2017'!G82</f>
        <v>0</v>
      </c>
      <c r="H82" s="61">
        <f>+'Octubre 2017'!H82+'Noviembre 2017'!H82+'Diciembre 2017'!H82</f>
        <v>0</v>
      </c>
      <c r="I82" s="62">
        <f>+'Octubre 2017'!I82+'Noviembre 2017'!I82+'Diciembre 2017'!I82</f>
        <v>0</v>
      </c>
      <c r="K82" s="14" t="s">
        <v>64</v>
      </c>
      <c r="L82" s="104" t="e">
        <f t="shared" si="4"/>
        <v>#DIV/0!</v>
      </c>
      <c r="M82" s="104" t="e">
        <f t="shared" si="5"/>
        <v>#DIV/0!</v>
      </c>
      <c r="N82" s="105" t="e">
        <f t="shared" si="6"/>
        <v>#DIV/0!</v>
      </c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>
        <f>+'Octubre 2017'!B84+'Noviembre 2017'!B84+'Diciembre 2017'!B84</f>
        <v>0</v>
      </c>
      <c r="C84" s="85">
        <f>+'Octubre 2017'!C84+'Noviembre 2017'!C84+'Diciembre 2017'!C84</f>
        <v>0</v>
      </c>
      <c r="D84" s="85">
        <f>+'Octubre 2017'!D84+'Noviembre 2017'!D84+'Diciembre 2017'!D84</f>
        <v>0</v>
      </c>
      <c r="E84" s="20"/>
      <c r="F84" s="50" t="s">
        <v>65</v>
      </c>
      <c r="G84" s="51">
        <f>+'Octubre 2017'!G84+'Noviembre 2017'!G84+'Diciembre 2017'!G84</f>
        <v>0</v>
      </c>
      <c r="H84" s="51">
        <f>+'Octubre 2017'!H84+'Noviembre 2017'!H84+'Diciembre 2017'!H84</f>
        <v>0</v>
      </c>
      <c r="I84" s="55">
        <f>+'Octubre 2017'!I84+'Noviembre 2017'!I84+'Diciembre 2017'!I84</f>
        <v>0</v>
      </c>
      <c r="K84" s="98" t="s">
        <v>65</v>
      </c>
      <c r="L84" s="99" t="e">
        <f t="shared" si="4"/>
        <v>#DIV/0!</v>
      </c>
      <c r="M84" s="99" t="e">
        <f t="shared" si="5"/>
        <v>#DIV/0!</v>
      </c>
      <c r="N84" s="99" t="e">
        <f t="shared" si="6"/>
        <v>#DIV/0!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f>+'Octubre 2017'!B85+'Noviembre 2017'!B85+'Diciembre 2017'!B85</f>
        <v>0</v>
      </c>
      <c r="C85" s="30">
        <f>+'Octubre 2017'!C85+'Noviembre 2017'!C85+'Diciembre 2017'!C85</f>
        <v>0</v>
      </c>
      <c r="D85" s="31">
        <f>+'Octubre 2017'!D85+'Noviembre 2017'!D85+'Diciembre 2017'!D85</f>
        <v>0</v>
      </c>
      <c r="E85" s="20"/>
      <c r="F85" s="73" t="s">
        <v>66</v>
      </c>
      <c r="G85" s="57">
        <f>+'Octubre 2017'!G85+'Noviembre 2017'!G85+'Diciembre 2017'!G85</f>
        <v>0</v>
      </c>
      <c r="H85" s="57">
        <f>+'Octubre 2017'!H85+'Noviembre 2017'!H85+'Diciembre 2017'!H85</f>
        <v>0</v>
      </c>
      <c r="I85" s="58">
        <f>+'Octubre 2017'!I85+'Noviembre 2017'!I85+'Diciembre 2017'!I85</f>
        <v>0</v>
      </c>
      <c r="K85" s="10" t="s">
        <v>66</v>
      </c>
      <c r="L85" s="102" t="e">
        <f t="shared" si="4"/>
        <v>#DIV/0!</v>
      </c>
      <c r="M85" s="102" t="e">
        <f t="shared" si="5"/>
        <v>#DIV/0!</v>
      </c>
      <c r="N85" s="103" t="e">
        <f t="shared" si="6"/>
        <v>#DIV/0!</v>
      </c>
    </row>
    <row r="86" spans="1:19" ht="13.5" thickBot="1" x14ac:dyDescent="0.25">
      <c r="A86" s="39" t="s">
        <v>67</v>
      </c>
      <c r="B86" s="30">
        <f>+'Octubre 2017'!B86+'Noviembre 2017'!B86+'Diciembre 2017'!B86</f>
        <v>0</v>
      </c>
      <c r="C86" s="30">
        <f>+'Octubre 2017'!C86+'Noviembre 2017'!C86+'Diciembre 2017'!C86</f>
        <v>0</v>
      </c>
      <c r="D86" s="31">
        <f>+'Octubre 2017'!D86+'Noviembre 2017'!D86+'Diciembre 2017'!D86</f>
        <v>0</v>
      </c>
      <c r="E86" s="20"/>
      <c r="F86" s="68" t="s">
        <v>67</v>
      </c>
      <c r="G86" s="79">
        <f>+'Octubre 2017'!G86+'Noviembre 2017'!G86+'Diciembre 2017'!G86</f>
        <v>0</v>
      </c>
      <c r="H86" s="79">
        <f>+'Octubre 2017'!H86+'Noviembre 2017'!H86+'Diciembre 2017'!H86</f>
        <v>0</v>
      </c>
      <c r="I86" s="80">
        <f>+'Octubre 2017'!I86+'Noviembre 2017'!I86+'Diciembre 2017'!I86</f>
        <v>0</v>
      </c>
      <c r="K86" s="11" t="s">
        <v>67</v>
      </c>
      <c r="L86" s="102" t="e">
        <f t="shared" si="4"/>
        <v>#DIV/0!</v>
      </c>
      <c r="M86" s="102" t="e">
        <f t="shared" si="5"/>
        <v>#DIV/0!</v>
      </c>
      <c r="N86" s="103" t="e">
        <f t="shared" si="6"/>
        <v>#DIV/0!</v>
      </c>
    </row>
    <row r="87" spans="1:19" ht="13.5" thickBot="1" x14ac:dyDescent="0.25">
      <c r="A87" s="40" t="s">
        <v>68</v>
      </c>
      <c r="B87" s="34">
        <f>+'Octubre 2017'!B87+'Noviembre 2017'!B87+'Diciembre 2017'!B87</f>
        <v>0</v>
      </c>
      <c r="C87" s="34">
        <f>+'Octubre 2017'!C87+'Noviembre 2017'!C87+'Diciembre 2017'!C87</f>
        <v>0</v>
      </c>
      <c r="D87" s="35">
        <f>+'Octubre 2017'!D87+'Noviembre 2017'!D87+'Diciembre 2017'!D87</f>
        <v>0</v>
      </c>
      <c r="E87" s="20"/>
      <c r="F87" s="69" t="s">
        <v>68</v>
      </c>
      <c r="G87" s="74">
        <f>+'Octubre 2017'!G87+'Noviembre 2017'!G87+'Diciembre 2017'!G87</f>
        <v>0</v>
      </c>
      <c r="H87" s="74">
        <f>+'Octubre 2017'!H87+'Noviembre 2017'!H87+'Diciembre 2017'!H87</f>
        <v>0</v>
      </c>
      <c r="I87" s="75">
        <f>+'Octubre 2017'!I87+'Noviembre 2017'!I87+'Diciembre 2017'!I87</f>
        <v>0</v>
      </c>
      <c r="K87" s="12" t="s">
        <v>68</v>
      </c>
      <c r="L87" s="104" t="e">
        <f t="shared" si="4"/>
        <v>#DIV/0!</v>
      </c>
      <c r="M87" s="104" t="e">
        <f t="shared" si="5"/>
        <v>#DIV/0!</v>
      </c>
      <c r="N87" s="105" t="e">
        <f t="shared" si="6"/>
        <v>#DIV/0!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f>+'Octubre 2017'!B89+'Noviembre 2017'!B89+'Diciembre 2017'!B89</f>
        <v>0</v>
      </c>
      <c r="C89" s="85">
        <f>+'Octubre 2017'!C89+'Noviembre 2017'!C89+'Diciembre 2017'!C89</f>
        <v>0</v>
      </c>
      <c r="D89" s="85">
        <f>+'Octubre 2017'!D89+'Noviembre 2017'!D89+'Diciembre 2017'!D89</f>
        <v>0</v>
      </c>
      <c r="E89" s="20"/>
      <c r="F89" s="54" t="s">
        <v>69</v>
      </c>
      <c r="G89" s="51">
        <f>+'Octubre 2017'!G89+'Noviembre 2017'!G89+'Diciembre 2017'!G89</f>
        <v>0</v>
      </c>
      <c r="H89" s="51">
        <f>+'Octubre 2017'!H89+'Noviembre 2017'!H89+'Diciembre 2017'!H89</f>
        <v>0</v>
      </c>
      <c r="I89" s="55">
        <f>+'Octubre 2017'!I89+'Noviembre 2017'!I89+'Diciembre 2017'!I89</f>
        <v>0</v>
      </c>
      <c r="K89" s="101" t="s">
        <v>69</v>
      </c>
      <c r="L89" s="99" t="e">
        <f t="shared" si="4"/>
        <v>#DIV/0!</v>
      </c>
      <c r="M89" s="99" t="e">
        <f t="shared" si="5"/>
        <v>#DIV/0!</v>
      </c>
      <c r="N89" s="99" t="e">
        <f t="shared" si="6"/>
        <v>#DIV/0!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f>+'Octubre 2017'!B90+'Noviembre 2017'!B90+'Diciembre 2017'!B90</f>
        <v>0</v>
      </c>
      <c r="C90" s="34">
        <f>+'Octubre 2017'!C90+'Noviembre 2017'!C90+'Diciembre 2017'!C90</f>
        <v>0</v>
      </c>
      <c r="D90" s="35">
        <f>+'Octubre 2017'!D90+'Noviembre 2017'!D90+'Diciembre 2017'!D90</f>
        <v>0</v>
      </c>
      <c r="E90" s="20"/>
      <c r="F90" s="71" t="s">
        <v>70</v>
      </c>
      <c r="G90" s="61">
        <f>+'Octubre 2017'!G90+'Noviembre 2017'!G90+'Diciembre 2017'!G90</f>
        <v>0</v>
      </c>
      <c r="H90" s="61">
        <f>+'Octubre 2017'!H90+'Noviembre 2017'!H90+'Diciembre 2017'!H90</f>
        <v>0</v>
      </c>
      <c r="I90" s="62">
        <f>+'Octubre 2017'!I90+'Noviembre 2017'!I90+'Diciembre 2017'!I90</f>
        <v>0</v>
      </c>
      <c r="K90" s="13" t="s">
        <v>70</v>
      </c>
      <c r="L90" s="104" t="e">
        <f t="shared" si="4"/>
        <v>#DIV/0!</v>
      </c>
      <c r="M90" s="104" t="e">
        <f t="shared" si="5"/>
        <v>#DIV/0!</v>
      </c>
      <c r="N90" s="105" t="e">
        <f t="shared" si="6"/>
        <v>#DIV/0!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>
        <f>+'Octubre 2017'!B92+'Noviembre 2017'!B92+'Diciembre 2017'!B92</f>
        <v>0</v>
      </c>
      <c r="C92" s="34">
        <f>+'Octubre 2017'!C92+'Noviembre 2017'!C92+'Diciembre 2017'!C92</f>
        <v>0</v>
      </c>
      <c r="D92" s="35">
        <f>+'Octubre 2017'!D92+'Noviembre 2017'!D92+'Diciembre 2017'!D92</f>
        <v>0</v>
      </c>
      <c r="E92" s="20"/>
      <c r="F92" s="72" t="s">
        <v>71</v>
      </c>
      <c r="G92" s="61">
        <f>+'Octubre 2017'!G92+'Noviembre 2017'!G92+'Diciembre 2017'!G92</f>
        <v>0</v>
      </c>
      <c r="H92" s="61">
        <f>+'Octubre 2017'!H92+'Noviembre 2017'!H92+'Diciembre 2017'!H92</f>
        <v>0</v>
      </c>
      <c r="I92" s="62">
        <f>+'Octubre 2017'!I92+'Noviembre 2017'!I92+'Diciembre 2017'!I92</f>
        <v>0</v>
      </c>
      <c r="K92" s="14" t="s">
        <v>71</v>
      </c>
      <c r="L92" s="104" t="e">
        <f t="shared" si="4"/>
        <v>#DIV/0!</v>
      </c>
      <c r="M92" s="104" t="e">
        <f t="shared" si="5"/>
        <v>#DIV/0!</v>
      </c>
      <c r="N92" s="104" t="e">
        <f t="shared" si="6"/>
        <v>#DIV/0!</v>
      </c>
    </row>
  </sheetData>
  <mergeCells count="1">
    <mergeCell ref="K1:L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3"/>
  </sheetPr>
  <dimension ref="A1:S92"/>
  <sheetViews>
    <sheetView zoomScale="85" zoomScaleNormal="85" zoomScaleSheetLayoutView="75" workbookViewId="0">
      <selection activeCell="I101" sqref="I101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77</v>
      </c>
      <c r="B2" s="26">
        <v>2017</v>
      </c>
      <c r="C2" s="25"/>
      <c r="D2" s="25"/>
      <c r="F2" s="44" t="s">
        <v>77</v>
      </c>
      <c r="G2" s="45">
        <v>2016</v>
      </c>
      <c r="K2" s="1" t="s">
        <v>77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f>+'Enero 2017'!B6+'Febrero 2017'!B6+'Marzo 2017'!B6+'Abril 2017'!B6+'Mayo 2017'!B6+'Junio 2017'!B6+'Julio 2017'!B6+'Agosto 2017'!B6+'Septiembre 2017'!B6+'Octubre 2017'!B6+'Noviembre 2017'!B6+'Diciembre 2017'!B6</f>
        <v>521715</v>
      </c>
      <c r="C6" s="85">
        <f>+'Enero 2017'!C6+'Febrero 2017'!C6+'Marzo 2017'!C6+'Abril 2017'!C6+'Mayo 2017'!C6+'Junio 2017'!C6+'Julio 2017'!C6+'Agosto 2017'!C6+'Septiembre 2017'!C6+'Octubre 2017'!C6+'Noviembre 2017'!C6+'Diciembre 2017'!C6</f>
        <v>493835487.04685044</v>
      </c>
      <c r="D6" s="85">
        <f>+'Enero 2017'!D6+'Febrero 2017'!D6+'Marzo 2017'!D6+'Abril 2017'!D6+'Mayo 2017'!D6+'Junio 2017'!D6+'Julio 2017'!D6+'Agosto 2017'!D6+'Septiembre 2017'!D6+'Octubre 2017'!D6+'Noviembre 2017'!D6+'Diciembre 2017'!D6</f>
        <v>356816</v>
      </c>
      <c r="E6" s="20"/>
      <c r="F6" s="50" t="s">
        <v>1</v>
      </c>
      <c r="G6" s="51">
        <f>+'Enero 2017'!G6+'Febrero 2017'!G6+'Marzo 2017'!G6+'Abril 2017'!G6+'Junio 2017'!G6+'Julio 2017'!G6+'Agosto 2017'!G6+'Septiembre 2017'!G6+'Octubre 2017'!G6+'Noviembre 2017'!G6+'Diciembre 2017'!G6</f>
        <v>455654.0135</v>
      </c>
      <c r="H6" s="51">
        <f>+'Enero 2017'!H6+'Febrero 2017'!H6+'Marzo 2017'!H6+'Abril 2017'!H6+'Junio 2017'!H6+'Julio 2017'!H6+'Agosto 2017'!H6+'Septiembre 2017'!H6+'Octubre 2017'!H6+'Noviembre 2017'!H6+'Diciembre 2017'!H6</f>
        <v>436479423.30362952</v>
      </c>
      <c r="I6" s="51">
        <f>+'Enero 2017'!I6+'Febrero 2017'!I6+'Marzo 2017'!I6+'Abril 2017'!I6+'Junio 2017'!I6+'Julio 2017'!I6+'Agosto 2017'!I6+'Septiembre 2017'!I6+'Octubre 2017'!I6+'Noviembre 2017'!I6+'Diciembre 2017'!I6</f>
        <v>319005.80579999997</v>
      </c>
      <c r="K6" s="98" t="s">
        <v>1</v>
      </c>
      <c r="L6" s="99">
        <f>+B6/G6-1</f>
        <v>0.14498058733767749</v>
      </c>
      <c r="M6" s="99">
        <f t="shared" ref="M6:N6" si="0">+C6/H6-1</f>
        <v>0.13140611144759995</v>
      </c>
      <c r="N6" s="99">
        <f t="shared" si="0"/>
        <v>0.11852509738868222</v>
      </c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>
        <f>+'Enero 2017'!B8+'Febrero 2017'!B8+'Marzo 2017'!B8+'Abril 2017'!B8+'Mayo 2017'!B8+'Junio 2017'!B8+'Julio 2017'!B8+'Agosto 2017'!B8+'Septiembre 2017'!B8+'Octubre 2017'!B8+'Noviembre 2017'!B8+'Diciembre 2017'!B8</f>
        <v>60086</v>
      </c>
      <c r="C8" s="87">
        <f>+'Enero 2017'!C8+'Febrero 2017'!C8+'Marzo 2017'!C8+'Abril 2017'!C8+'Mayo 2017'!C8+'Junio 2017'!C8+'Julio 2017'!C8+'Agosto 2017'!C8+'Septiembre 2017'!C8+'Octubre 2017'!C8+'Noviembre 2017'!C8+'Diciembre 2017'!C8</f>
        <v>44019144.671093673</v>
      </c>
      <c r="D8" s="87">
        <f>+'Enero 2017'!D8+'Febrero 2017'!D8+'Marzo 2017'!D8+'Abril 2017'!D8+'Mayo 2017'!D8+'Junio 2017'!D8+'Julio 2017'!D8+'Agosto 2017'!D8+'Septiembre 2017'!D8+'Octubre 2017'!D8+'Noviembre 2017'!D8+'Diciembre 2017'!D8</f>
        <v>42675</v>
      </c>
      <c r="E8" s="20"/>
      <c r="F8" s="54" t="s">
        <v>4</v>
      </c>
      <c r="G8" s="51">
        <f>+'Enero 2017'!G8+'Febrero 2017'!G8+'Marzo 2017'!G8+'Abril 2017'!G8+'Junio 2017'!G8+'Julio 2017'!G8+'Agosto 2017'!G8+'Septiembre 2017'!G8+'Octubre 2017'!G8+'Noviembre 2017'!G8+'Diciembre 2017'!G8</f>
        <v>51052</v>
      </c>
      <c r="H8" s="51">
        <f>+'Enero 2017'!H8+'Febrero 2017'!H8+'Marzo 2017'!H8+'Abril 2017'!H8+'Junio 2017'!H8+'Julio 2017'!H8+'Agosto 2017'!H8+'Septiembre 2017'!H8+'Octubre 2017'!H8+'Noviembre 2017'!H8+'Diciembre 2017'!H8</f>
        <v>38700267.135977007</v>
      </c>
      <c r="I8" s="55">
        <f>+'Enero 2017'!I8+'Febrero 2017'!I8+'Marzo 2017'!I8+'Abril 2017'!I8+'Junio 2017'!I8+'Julio 2017'!I8+'Agosto 2017'!I8+'Septiembre 2017'!I8+'Octubre 2017'!I8+'Noviembre 2017'!I8+'Diciembre 2017'!I8</f>
        <v>36153</v>
      </c>
      <c r="K8" s="101" t="s">
        <v>4</v>
      </c>
      <c r="L8" s="99">
        <f t="shared" ref="L8:N71" si="1">+B8/G8-1</f>
        <v>0.17695682833189696</v>
      </c>
      <c r="M8" s="99">
        <f t="shared" si="1"/>
        <v>0.13743774730102754</v>
      </c>
      <c r="N8" s="99">
        <f t="shared" si="1"/>
        <v>0.18039996680773385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f>+'Enero 2017'!B9+'Febrero 2017'!B9+'Marzo 2017'!B9+'Abril 2017'!B9+'Mayo 2017'!B9+'Junio 2017'!B9+'Julio 2017'!B9+'Agosto 2017'!B9+'Septiembre 2017'!B9+'Octubre 2017'!B9+'Noviembre 2017'!B9+'Diciembre 2017'!B9</f>
        <v>3822</v>
      </c>
      <c r="C9" s="30">
        <f>+'Enero 2017'!C9+'Febrero 2017'!C9+'Marzo 2017'!C9+'Abril 2017'!C9+'Mayo 2017'!C9+'Junio 2017'!C9+'Julio 2017'!C9+'Agosto 2017'!C9+'Septiembre 2017'!C9+'Octubre 2017'!C9+'Noviembre 2017'!C9+'Diciembre 2017'!C9</f>
        <v>3376214.4103704058</v>
      </c>
      <c r="D9" s="31">
        <f>+'Enero 2017'!D9+'Febrero 2017'!D9+'Marzo 2017'!D9+'Abril 2017'!D9+'Mayo 2017'!D9+'Junio 2017'!D9+'Julio 2017'!D9+'Agosto 2017'!D9+'Septiembre 2017'!D9+'Octubre 2017'!D9+'Noviembre 2017'!D9+'Diciembre 2017'!D9</f>
        <v>2277</v>
      </c>
      <c r="E9" s="21"/>
      <c r="F9" s="56" t="s">
        <v>5</v>
      </c>
      <c r="G9" s="57">
        <f>+'Enero 2017'!G9+'Febrero 2017'!G9+'Marzo 2017'!G9+'Abril 2017'!G9+'Junio 2017'!G9+'Julio 2017'!G9+'Agosto 2017'!G9+'Septiembre 2017'!G9+'Octubre 2017'!G9+'Noviembre 2017'!G9+'Diciembre 2017'!G9</f>
        <v>3864</v>
      </c>
      <c r="H9" s="57">
        <f>+'Enero 2017'!H9+'Febrero 2017'!H9+'Marzo 2017'!H9+'Abril 2017'!H9+'Junio 2017'!H9+'Julio 2017'!H9+'Agosto 2017'!H9+'Septiembre 2017'!H9+'Octubre 2017'!H9+'Noviembre 2017'!H9+'Diciembre 2017'!H9</f>
        <v>3401259.4710712633</v>
      </c>
      <c r="I9" s="58">
        <f>+'Enero 2017'!I9+'Febrero 2017'!I9+'Marzo 2017'!I9+'Abril 2017'!I9+'Junio 2017'!I9+'Julio 2017'!I9+'Agosto 2017'!I9+'Septiembre 2017'!I9+'Octubre 2017'!I9+'Noviembre 2017'!I9+'Diciembre 2017'!I9</f>
        <v>2088</v>
      </c>
      <c r="K9" s="7" t="s">
        <v>5</v>
      </c>
      <c r="L9" s="102">
        <f t="shared" si="1"/>
        <v>-1.0869565217391353E-2</v>
      </c>
      <c r="M9" s="102">
        <f t="shared" si="1"/>
        <v>-7.3634666551827266E-3</v>
      </c>
      <c r="N9" s="102">
        <f t="shared" si="1"/>
        <v>9.0517241379310276E-2</v>
      </c>
    </row>
    <row r="10" spans="1:19" ht="13.5" thickBot="1" x14ac:dyDescent="0.25">
      <c r="A10" s="32" t="s">
        <v>6</v>
      </c>
      <c r="B10" s="30">
        <f>+'Enero 2017'!B10+'Febrero 2017'!B10+'Marzo 2017'!B10+'Abril 2017'!B10+'Mayo 2017'!B10+'Junio 2017'!B10+'Julio 2017'!B10+'Agosto 2017'!B10+'Septiembre 2017'!B10+'Octubre 2017'!B10+'Noviembre 2017'!B10+'Diciembre 2017'!B10</f>
        <v>17887</v>
      </c>
      <c r="C10" s="30">
        <f>+'Enero 2017'!C10+'Febrero 2017'!C10+'Marzo 2017'!C10+'Abril 2017'!C10+'Mayo 2017'!C10+'Junio 2017'!C10+'Julio 2017'!C10+'Agosto 2017'!C10+'Septiembre 2017'!C10+'Octubre 2017'!C10+'Noviembre 2017'!C10+'Diciembre 2017'!C10</f>
        <v>9299008.4523591418</v>
      </c>
      <c r="D10" s="31">
        <f>+'Enero 2017'!D10+'Febrero 2017'!D10+'Marzo 2017'!D10+'Abril 2017'!D10+'Mayo 2017'!D10+'Junio 2017'!D10+'Julio 2017'!D10+'Agosto 2017'!D10+'Septiembre 2017'!D10+'Octubre 2017'!D10+'Noviembre 2017'!D10+'Diciembre 2017'!D10</f>
        <v>15369</v>
      </c>
      <c r="E10" s="20"/>
      <c r="F10" s="59" t="s">
        <v>6</v>
      </c>
      <c r="G10" s="79">
        <f>+'Enero 2017'!G10+'Febrero 2017'!G10+'Marzo 2017'!G10+'Abril 2017'!G10+'Junio 2017'!G10+'Julio 2017'!G10+'Agosto 2017'!G10+'Septiembre 2017'!G10+'Octubre 2017'!G10+'Noviembre 2017'!G10+'Diciembre 2017'!G10</f>
        <v>13450</v>
      </c>
      <c r="H10" s="79">
        <f>+'Enero 2017'!H10+'Febrero 2017'!H10+'Marzo 2017'!H10+'Abril 2017'!H10+'Junio 2017'!H10+'Julio 2017'!H10+'Agosto 2017'!H10+'Septiembre 2017'!H10+'Octubre 2017'!H10+'Noviembre 2017'!H10+'Diciembre 2017'!H10</f>
        <v>5915198.6656573219</v>
      </c>
      <c r="I10" s="80">
        <f>+'Enero 2017'!I10+'Febrero 2017'!I10+'Marzo 2017'!I10+'Abril 2017'!I10+'Junio 2017'!I10+'Julio 2017'!I10+'Agosto 2017'!I10+'Septiembre 2017'!I10+'Octubre 2017'!I10+'Noviembre 2017'!I10+'Diciembre 2017'!I10</f>
        <v>11857</v>
      </c>
      <c r="K10" s="8" t="s">
        <v>6</v>
      </c>
      <c r="L10" s="117">
        <f t="shared" si="1"/>
        <v>0.32988847583643133</v>
      </c>
      <c r="M10" s="117">
        <f t="shared" si="1"/>
        <v>0.57205344705456262</v>
      </c>
      <c r="N10" s="119">
        <f t="shared" si="1"/>
        <v>0.29619633971493631</v>
      </c>
    </row>
    <row r="11" spans="1:19" ht="13.5" thickBot="1" x14ac:dyDescent="0.25">
      <c r="A11" s="32" t="s">
        <v>7</v>
      </c>
      <c r="B11" s="30">
        <f>+'Enero 2017'!B11+'Febrero 2017'!B11+'Marzo 2017'!B11+'Abril 2017'!B11+'Mayo 2017'!B11+'Junio 2017'!B11+'Julio 2017'!B11+'Agosto 2017'!B11+'Septiembre 2017'!B11+'Octubre 2017'!B11+'Noviembre 2017'!B11+'Diciembre 2017'!B11</f>
        <v>2966</v>
      </c>
      <c r="C11" s="30">
        <f>+'Enero 2017'!C11+'Febrero 2017'!C11+'Marzo 2017'!C11+'Abril 2017'!C11+'Mayo 2017'!C11+'Junio 2017'!C11+'Julio 2017'!C11+'Agosto 2017'!C11+'Septiembre 2017'!C11+'Octubre 2017'!C11+'Noviembre 2017'!C11+'Diciembre 2017'!C11</f>
        <v>3518642.6216042126</v>
      </c>
      <c r="D11" s="31">
        <f>+'Enero 2017'!D11+'Febrero 2017'!D11+'Marzo 2017'!D11+'Abril 2017'!D11+'Mayo 2017'!D11+'Junio 2017'!D11+'Julio 2017'!D11+'Agosto 2017'!D11+'Septiembre 2017'!D11+'Octubre 2017'!D11+'Noviembre 2017'!D11+'Diciembre 2017'!D11</f>
        <v>1955</v>
      </c>
      <c r="E11" s="20"/>
      <c r="F11" s="59" t="s">
        <v>7</v>
      </c>
      <c r="G11" s="79">
        <f>+'Enero 2017'!G11+'Febrero 2017'!G11+'Marzo 2017'!G11+'Abril 2017'!G11+'Junio 2017'!G11+'Julio 2017'!G11+'Agosto 2017'!G11+'Septiembre 2017'!G11+'Octubre 2017'!G11+'Noviembre 2017'!G11+'Diciembre 2017'!G11</f>
        <v>2794</v>
      </c>
      <c r="H11" s="79">
        <f>+'Enero 2017'!H11+'Febrero 2017'!H11+'Marzo 2017'!H11+'Abril 2017'!H11+'Junio 2017'!H11+'Julio 2017'!H11+'Agosto 2017'!H11+'Septiembre 2017'!H11+'Octubre 2017'!H11+'Noviembre 2017'!H11+'Diciembre 2017'!H11</f>
        <v>2912368.6215004735</v>
      </c>
      <c r="I11" s="80">
        <f>+'Enero 2017'!I11+'Febrero 2017'!I11+'Marzo 2017'!I11+'Abril 2017'!I11+'Junio 2017'!I11+'Julio 2017'!I11+'Agosto 2017'!I11+'Septiembre 2017'!I11+'Octubre 2017'!I11+'Noviembre 2017'!I11+'Diciembre 2017'!I11</f>
        <v>1817</v>
      </c>
      <c r="K11" s="8" t="s">
        <v>7</v>
      </c>
      <c r="L11" s="117">
        <f t="shared" si="1"/>
        <v>6.1560486757337163E-2</v>
      </c>
      <c r="M11" s="117">
        <f t="shared" si="1"/>
        <v>0.20817213714910254</v>
      </c>
      <c r="N11" s="119">
        <f t="shared" si="1"/>
        <v>7.5949367088607556E-2</v>
      </c>
    </row>
    <row r="12" spans="1:19" ht="13.5" thickBot="1" x14ac:dyDescent="0.25">
      <c r="A12" s="32" t="s">
        <v>8</v>
      </c>
      <c r="B12" s="30">
        <f>+'Enero 2017'!B12+'Febrero 2017'!B12+'Marzo 2017'!B12+'Abril 2017'!B12+'Mayo 2017'!B12+'Junio 2017'!B12+'Julio 2017'!B12+'Agosto 2017'!B12+'Septiembre 2017'!B12+'Octubre 2017'!B12+'Noviembre 2017'!B12+'Diciembre 2017'!B12</f>
        <v>3544</v>
      </c>
      <c r="C12" s="30">
        <f>+'Enero 2017'!C12+'Febrero 2017'!C12+'Marzo 2017'!C12+'Abril 2017'!C12+'Mayo 2017'!C12+'Junio 2017'!C12+'Julio 2017'!C12+'Agosto 2017'!C12+'Septiembre 2017'!C12+'Octubre 2017'!C12+'Noviembre 2017'!C12+'Diciembre 2017'!C12</f>
        <v>2381857.7200014256</v>
      </c>
      <c r="D12" s="31">
        <f>+'Enero 2017'!D12+'Febrero 2017'!D12+'Marzo 2017'!D12+'Abril 2017'!D12+'Mayo 2017'!D12+'Junio 2017'!D12+'Julio 2017'!D12+'Agosto 2017'!D12+'Septiembre 2017'!D12+'Octubre 2017'!D12+'Noviembre 2017'!D12+'Diciembre 2017'!D12</f>
        <v>2504</v>
      </c>
      <c r="E12" s="20"/>
      <c r="F12" s="59" t="s">
        <v>8</v>
      </c>
      <c r="G12" s="79">
        <f>+'Enero 2017'!G12+'Febrero 2017'!G12+'Marzo 2017'!G12+'Abril 2017'!G12+'Junio 2017'!G12+'Julio 2017'!G12+'Agosto 2017'!G12+'Septiembre 2017'!G12+'Octubre 2017'!G12+'Noviembre 2017'!G12+'Diciembre 2017'!G12</f>
        <v>3462</v>
      </c>
      <c r="H12" s="79">
        <f>+'Enero 2017'!H12+'Febrero 2017'!H12+'Marzo 2017'!H12+'Abril 2017'!H12+'Junio 2017'!H12+'Julio 2017'!H12+'Agosto 2017'!H12+'Septiembre 2017'!H12+'Octubre 2017'!H12+'Noviembre 2017'!H12+'Diciembre 2017'!H12</f>
        <v>2526028.3310909052</v>
      </c>
      <c r="I12" s="80">
        <f>+'Enero 2017'!I12+'Febrero 2017'!I12+'Marzo 2017'!I12+'Abril 2017'!I12+'Junio 2017'!I12+'Julio 2017'!I12+'Agosto 2017'!I12+'Septiembre 2017'!I12+'Octubre 2017'!I12+'Noviembre 2017'!I12+'Diciembre 2017'!I12</f>
        <v>2394</v>
      </c>
      <c r="K12" s="8" t="s">
        <v>8</v>
      </c>
      <c r="L12" s="117">
        <f t="shared" si="1"/>
        <v>2.3685730791449977E-2</v>
      </c>
      <c r="M12" s="117">
        <f t="shared" si="1"/>
        <v>-5.7074027759307588E-2</v>
      </c>
      <c r="N12" s="119">
        <f t="shared" si="1"/>
        <v>4.5948203842940627E-2</v>
      </c>
    </row>
    <row r="13" spans="1:19" ht="13.5" thickBot="1" x14ac:dyDescent="0.25">
      <c r="A13" s="32" t="s">
        <v>9</v>
      </c>
      <c r="B13" s="30">
        <f>+'Enero 2017'!B13+'Febrero 2017'!B13+'Marzo 2017'!B13+'Abril 2017'!B13+'Mayo 2017'!B13+'Junio 2017'!B13+'Julio 2017'!B13+'Agosto 2017'!B13+'Septiembre 2017'!B13+'Octubre 2017'!B13+'Noviembre 2017'!B13+'Diciembre 2017'!B13</f>
        <v>3618</v>
      </c>
      <c r="C13" s="30">
        <f>+'Enero 2017'!C13+'Febrero 2017'!C13+'Marzo 2017'!C13+'Abril 2017'!C13+'Mayo 2017'!C13+'Junio 2017'!C13+'Julio 2017'!C13+'Agosto 2017'!C13+'Septiembre 2017'!C13+'Octubre 2017'!C13+'Noviembre 2017'!C13+'Diciembre 2017'!C13</f>
        <v>2087951.0112605121</v>
      </c>
      <c r="D13" s="31">
        <f>+'Enero 2017'!D13+'Febrero 2017'!D13+'Marzo 2017'!D13+'Abril 2017'!D13+'Mayo 2017'!D13+'Junio 2017'!D13+'Julio 2017'!D13+'Agosto 2017'!D13+'Septiembre 2017'!D13+'Octubre 2017'!D13+'Noviembre 2017'!D13+'Diciembre 2017'!D13</f>
        <v>2490</v>
      </c>
      <c r="E13" s="20"/>
      <c r="F13" s="59" t="s">
        <v>9</v>
      </c>
      <c r="G13" s="79">
        <f>+'Enero 2017'!G13+'Febrero 2017'!G13+'Marzo 2017'!G13+'Abril 2017'!G13+'Junio 2017'!G13+'Julio 2017'!G13+'Agosto 2017'!G13+'Septiembre 2017'!G13+'Octubre 2017'!G13+'Noviembre 2017'!G13+'Diciembre 2017'!G13</f>
        <v>2868</v>
      </c>
      <c r="H13" s="79">
        <f>+'Enero 2017'!H13+'Febrero 2017'!H13+'Marzo 2017'!H13+'Abril 2017'!H13+'Junio 2017'!H13+'Julio 2017'!H13+'Agosto 2017'!H13+'Septiembre 2017'!H13+'Octubre 2017'!H13+'Noviembre 2017'!H13+'Diciembre 2017'!H13</f>
        <v>1879784.2602481078</v>
      </c>
      <c r="I13" s="80">
        <f>+'Enero 2017'!I13+'Febrero 2017'!I13+'Marzo 2017'!I13+'Abril 2017'!I13+'Junio 2017'!I13+'Julio 2017'!I13+'Agosto 2017'!I13+'Septiembre 2017'!I13+'Octubre 2017'!I13+'Noviembre 2017'!I13+'Diciembre 2017'!I13</f>
        <v>2232</v>
      </c>
      <c r="K13" s="8" t="s">
        <v>9</v>
      </c>
      <c r="L13" s="117">
        <f t="shared" si="1"/>
        <v>0.26150627615062771</v>
      </c>
      <c r="M13" s="117">
        <f t="shared" si="1"/>
        <v>0.1107397031747297</v>
      </c>
      <c r="N13" s="119">
        <f t="shared" si="1"/>
        <v>0.11559139784946226</v>
      </c>
    </row>
    <row r="14" spans="1:19" ht="13.5" thickBot="1" x14ac:dyDescent="0.25">
      <c r="A14" s="32" t="s">
        <v>10</v>
      </c>
      <c r="B14" s="30">
        <f>+'Enero 2017'!B14+'Febrero 2017'!B14+'Marzo 2017'!B14+'Abril 2017'!B14+'Mayo 2017'!B14+'Junio 2017'!B14+'Julio 2017'!B14+'Agosto 2017'!B14+'Septiembre 2017'!B14+'Octubre 2017'!B14+'Noviembre 2017'!B14+'Diciembre 2017'!B14</f>
        <v>2494</v>
      </c>
      <c r="C14" s="30">
        <f>+'Enero 2017'!C14+'Febrero 2017'!C14+'Marzo 2017'!C14+'Abril 2017'!C14+'Mayo 2017'!C14+'Junio 2017'!C14+'Julio 2017'!C14+'Agosto 2017'!C14+'Septiembre 2017'!C14+'Octubre 2017'!C14+'Noviembre 2017'!C14+'Diciembre 2017'!C14</f>
        <v>2973035.4222009405</v>
      </c>
      <c r="D14" s="31">
        <f>+'Enero 2017'!D14+'Febrero 2017'!D14+'Marzo 2017'!D14+'Abril 2017'!D14+'Mayo 2017'!D14+'Junio 2017'!D14+'Julio 2017'!D14+'Agosto 2017'!D14+'Septiembre 2017'!D14+'Octubre 2017'!D14+'Noviembre 2017'!D14+'Diciembre 2017'!D14</f>
        <v>1305</v>
      </c>
      <c r="E14" s="20"/>
      <c r="F14" s="59" t="s">
        <v>10</v>
      </c>
      <c r="G14" s="79">
        <f>+'Enero 2017'!G14+'Febrero 2017'!G14+'Marzo 2017'!G14+'Abril 2017'!G14+'Junio 2017'!G14+'Julio 2017'!G14+'Agosto 2017'!G14+'Septiembre 2017'!G14+'Octubre 2017'!G14+'Noviembre 2017'!G14+'Diciembre 2017'!G14</f>
        <v>1181</v>
      </c>
      <c r="H14" s="79">
        <f>+'Enero 2017'!H14+'Febrero 2017'!H14+'Marzo 2017'!H14+'Abril 2017'!H14+'Junio 2017'!H14+'Julio 2017'!H14+'Agosto 2017'!H14+'Septiembre 2017'!H14+'Octubre 2017'!H14+'Noviembre 2017'!H14+'Diciembre 2017'!H14</f>
        <v>1517753.5802036379</v>
      </c>
      <c r="I14" s="80">
        <f>+'Enero 2017'!I14+'Febrero 2017'!I14+'Marzo 2017'!I14+'Abril 2017'!I14+'Junio 2017'!I14+'Julio 2017'!I14+'Agosto 2017'!I14+'Septiembre 2017'!I14+'Octubre 2017'!I14+'Noviembre 2017'!I14+'Diciembre 2017'!I14</f>
        <v>549</v>
      </c>
      <c r="K14" s="8" t="s">
        <v>10</v>
      </c>
      <c r="L14" s="117">
        <f t="shared" si="1"/>
        <v>1.111769686706181</v>
      </c>
      <c r="M14" s="117">
        <f t="shared" si="1"/>
        <v>0.95883934057467113</v>
      </c>
      <c r="N14" s="119">
        <f t="shared" si="1"/>
        <v>1.377049180327869</v>
      </c>
    </row>
    <row r="15" spans="1:19" ht="13.5" thickBot="1" x14ac:dyDescent="0.25">
      <c r="A15" s="32" t="s">
        <v>11</v>
      </c>
      <c r="B15" s="30">
        <f>+'Enero 2017'!B15+'Febrero 2017'!B15+'Marzo 2017'!B15+'Abril 2017'!B15+'Mayo 2017'!B15+'Junio 2017'!B15+'Julio 2017'!B15+'Agosto 2017'!B15+'Septiembre 2017'!B15+'Octubre 2017'!B15+'Noviembre 2017'!B15+'Diciembre 2017'!B15</f>
        <v>8109</v>
      </c>
      <c r="C15" s="30">
        <f>+'Enero 2017'!C15+'Febrero 2017'!C15+'Marzo 2017'!C15+'Abril 2017'!C15+'Mayo 2017'!C15+'Junio 2017'!C15+'Julio 2017'!C15+'Agosto 2017'!C15+'Septiembre 2017'!C15+'Octubre 2017'!C15+'Noviembre 2017'!C15+'Diciembre 2017'!C15</f>
        <v>5923563.4241010509</v>
      </c>
      <c r="D15" s="31">
        <f>+'Enero 2017'!D15+'Febrero 2017'!D15+'Marzo 2017'!D15+'Abril 2017'!D15+'Mayo 2017'!D15+'Junio 2017'!D15+'Julio 2017'!D15+'Agosto 2017'!D15+'Septiembre 2017'!D15+'Octubre 2017'!D15+'Noviembre 2017'!D15+'Diciembre 2017'!D15</f>
        <v>5592</v>
      </c>
      <c r="E15" s="20"/>
      <c r="F15" s="59" t="s">
        <v>11</v>
      </c>
      <c r="G15" s="79">
        <f>+'Enero 2017'!G15+'Febrero 2017'!G15+'Marzo 2017'!G15+'Abril 2017'!G15+'Junio 2017'!G15+'Julio 2017'!G15+'Agosto 2017'!G15+'Septiembre 2017'!G15+'Octubre 2017'!G15+'Noviembre 2017'!G15+'Diciembre 2017'!G15</f>
        <v>5952</v>
      </c>
      <c r="H15" s="79">
        <f>+'Enero 2017'!H15+'Febrero 2017'!H15+'Marzo 2017'!H15+'Abril 2017'!H15+'Junio 2017'!H15+'Julio 2017'!H15+'Agosto 2017'!H15+'Septiembre 2017'!H15+'Octubre 2017'!H15+'Noviembre 2017'!H15+'Diciembre 2017'!H15</f>
        <v>4965113.2777859112</v>
      </c>
      <c r="I15" s="80">
        <f>+'Enero 2017'!I15+'Febrero 2017'!I15+'Marzo 2017'!I15+'Abril 2017'!I15+'Junio 2017'!I15+'Julio 2017'!I15+'Agosto 2017'!I15+'Septiembre 2017'!I15+'Octubre 2017'!I15+'Noviembre 2017'!I15+'Diciembre 2017'!I15</f>
        <v>4117</v>
      </c>
      <c r="K15" s="8" t="s">
        <v>11</v>
      </c>
      <c r="L15" s="117">
        <f t="shared" si="1"/>
        <v>0.36239919354838701</v>
      </c>
      <c r="M15" s="117">
        <f t="shared" si="1"/>
        <v>0.19303691430430781</v>
      </c>
      <c r="N15" s="119">
        <f t="shared" si="1"/>
        <v>0.35827058537770218</v>
      </c>
    </row>
    <row r="16" spans="1:19" ht="13.5" thickBot="1" x14ac:dyDescent="0.25">
      <c r="A16" s="33" t="s">
        <v>12</v>
      </c>
      <c r="B16" s="34">
        <f>+'Enero 2017'!B16+'Febrero 2017'!B16+'Marzo 2017'!B16+'Abril 2017'!B16+'Mayo 2017'!B16+'Junio 2017'!B16+'Julio 2017'!B16+'Agosto 2017'!B16+'Septiembre 2017'!B16+'Octubre 2017'!B16+'Noviembre 2017'!B16+'Diciembre 2017'!B16</f>
        <v>17646</v>
      </c>
      <c r="C16" s="34">
        <f>+'Enero 2017'!C16+'Febrero 2017'!C16+'Marzo 2017'!C16+'Abril 2017'!C16+'Mayo 2017'!C16+'Junio 2017'!C16+'Julio 2017'!C16+'Agosto 2017'!C16+'Septiembre 2017'!C16+'Octubre 2017'!C16+'Noviembre 2017'!C16+'Diciembre 2017'!C16</f>
        <v>14458871.609195985</v>
      </c>
      <c r="D16" s="35">
        <f>+'Enero 2017'!D16+'Febrero 2017'!D16+'Marzo 2017'!D16+'Abril 2017'!D16+'Mayo 2017'!D16+'Junio 2017'!D16+'Julio 2017'!D16+'Agosto 2017'!D16+'Septiembre 2017'!D16+'Octubre 2017'!D16+'Noviembre 2017'!D16+'Diciembre 2017'!D16</f>
        <v>11183</v>
      </c>
      <c r="E16" s="20"/>
      <c r="F16" s="60" t="s">
        <v>12</v>
      </c>
      <c r="G16" s="113">
        <f>+'Enero 2017'!G16+'Febrero 2017'!G16+'Marzo 2017'!G16+'Abril 2017'!G16+'Junio 2017'!G16+'Julio 2017'!G16+'Agosto 2017'!G16+'Septiembre 2017'!G16+'Octubre 2017'!G16+'Noviembre 2017'!G16+'Diciembre 2017'!G16</f>
        <v>17481</v>
      </c>
      <c r="H16" s="113">
        <f>+'Enero 2017'!H16+'Febrero 2017'!H16+'Marzo 2017'!H16+'Abril 2017'!H16+'Junio 2017'!H16+'Julio 2017'!H16+'Agosto 2017'!H16+'Septiembre 2017'!H16+'Octubre 2017'!H16+'Noviembre 2017'!H16+'Diciembre 2017'!H16</f>
        <v>15582760.928419391</v>
      </c>
      <c r="I16" s="114">
        <f>+'Enero 2017'!I16+'Febrero 2017'!I16+'Marzo 2017'!I16+'Abril 2017'!I16+'Junio 2017'!I16+'Julio 2017'!I16+'Agosto 2017'!I16+'Septiembre 2017'!I16+'Octubre 2017'!I16+'Noviembre 2017'!I16+'Diciembre 2017'!I16</f>
        <v>11099</v>
      </c>
      <c r="K16" s="9" t="s">
        <v>12</v>
      </c>
      <c r="L16" s="120">
        <f t="shared" si="1"/>
        <v>9.4388192895142886E-3</v>
      </c>
      <c r="M16" s="120">
        <f t="shared" si="1"/>
        <v>-7.2123888981296513E-2</v>
      </c>
      <c r="N16" s="121">
        <f t="shared" si="1"/>
        <v>7.5682493918372007E-3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f>+'Enero 2017'!B18+'Febrero 2017'!B18+'Marzo 2017'!B18+'Abril 2017'!B18+'Mayo 2017'!B18+'Junio 2017'!B18+'Julio 2017'!B18+'Agosto 2017'!B18+'Septiembre 2017'!B18+'Octubre 2017'!B18+'Noviembre 2017'!B18+'Diciembre 2017'!B18</f>
        <v>25401</v>
      </c>
      <c r="C18" s="89">
        <f>+'Enero 2017'!C18+'Febrero 2017'!C18+'Marzo 2017'!C18+'Abril 2017'!C18+'Mayo 2017'!C18+'Junio 2017'!C18+'Julio 2017'!C18+'Agosto 2017'!C18+'Septiembre 2017'!C18+'Octubre 2017'!C18+'Noviembre 2017'!C18+'Diciembre 2017'!C18</f>
        <v>27070059.671965741</v>
      </c>
      <c r="D18" s="89">
        <f>+'Enero 2017'!D18+'Febrero 2017'!D18+'Marzo 2017'!D18+'Abril 2017'!D18+'Mayo 2017'!D18+'Junio 2017'!D18+'Julio 2017'!D18+'Agosto 2017'!D18+'Septiembre 2017'!D18+'Octubre 2017'!D18+'Noviembre 2017'!D18+'Diciembre 2017'!D18</f>
        <v>17926</v>
      </c>
      <c r="E18" s="20"/>
      <c r="F18" s="65" t="s">
        <v>13</v>
      </c>
      <c r="G18" s="66">
        <f>+'Enero 2017'!G18+'Febrero 2017'!G18+'Marzo 2017'!G18+'Abril 2017'!G18+'Junio 2017'!G18+'Julio 2017'!G18+'Agosto 2017'!G18+'Septiembre 2017'!G18+'Octubre 2017'!G18+'Noviembre 2017'!G18+'Diciembre 2017'!G18</f>
        <v>22040</v>
      </c>
      <c r="H18" s="66">
        <f>+'Enero 2017'!H18+'Febrero 2017'!H18+'Marzo 2017'!H18+'Abril 2017'!H18+'Junio 2017'!H18+'Julio 2017'!H18+'Agosto 2017'!H18+'Septiembre 2017'!H18+'Octubre 2017'!H18+'Noviembre 2017'!H18+'Diciembre 2017'!H18</f>
        <v>24101390.416087426</v>
      </c>
      <c r="I18" s="67">
        <f>+'Enero 2017'!I18+'Febrero 2017'!I18+'Marzo 2017'!I18+'Abril 2017'!I18+'Junio 2017'!I18+'Julio 2017'!I18+'Agosto 2017'!I18+'Septiembre 2017'!I18+'Octubre 2017'!I18+'Noviembre 2017'!I18+'Diciembre 2017'!I18</f>
        <v>15984</v>
      </c>
      <c r="K18" s="107" t="s">
        <v>13</v>
      </c>
      <c r="L18" s="108">
        <f t="shared" si="1"/>
        <v>0.15249546279491843</v>
      </c>
      <c r="M18" s="108">
        <f t="shared" si="1"/>
        <v>0.12317419056025747</v>
      </c>
      <c r="N18" s="128">
        <f t="shared" si="1"/>
        <v>0.12149649649649641</v>
      </c>
    </row>
    <row r="19" spans="1:19" ht="13.5" thickBot="1" x14ac:dyDescent="0.25">
      <c r="A19" s="38" t="s">
        <v>14</v>
      </c>
      <c r="B19" s="109">
        <f>+'Enero 2017'!B19+'Febrero 2017'!B19+'Marzo 2017'!B19+'Abril 2017'!B19+'Mayo 2017'!B19+'Junio 2017'!B19+'Julio 2017'!B19+'Agosto 2017'!B19+'Septiembre 2017'!B19+'Octubre 2017'!B19+'Noviembre 2017'!B19+'Diciembre 2017'!B19</f>
        <v>0</v>
      </c>
      <c r="C19" s="109">
        <f>+'Enero 2017'!C19+'Febrero 2017'!C19+'Marzo 2017'!C19+'Abril 2017'!C19+'Mayo 2017'!C19+'Junio 2017'!C19+'Julio 2017'!C19+'Agosto 2017'!C19+'Septiembre 2017'!C19+'Octubre 2017'!C19+'Noviembre 2017'!C19+'Diciembre 2017'!C19</f>
        <v>0</v>
      </c>
      <c r="D19" s="110">
        <f>+'Enero 2017'!D19+'Febrero 2017'!D19+'Marzo 2017'!D19+'Abril 2017'!D19+'Mayo 2017'!D19+'Junio 2017'!D19+'Julio 2017'!D19+'Agosto 2017'!D19+'Septiembre 2017'!D19+'Octubre 2017'!D19+'Noviembre 2017'!D19+'Diciembre 2017'!D19</f>
        <v>0</v>
      </c>
      <c r="E19" s="20"/>
      <c r="F19" s="68" t="s">
        <v>14</v>
      </c>
      <c r="G19" s="109">
        <f>+'Enero 2017'!G19+'Febrero 2017'!G19+'Marzo 2017'!G19+'Abril 2017'!G19+'Junio 2017'!G19+'Julio 2017'!G19+'Agosto 2017'!G19+'Septiembre 2017'!G19+'Octubre 2017'!G19+'Noviembre 2017'!G19+'Diciembre 2017'!G19</f>
        <v>0</v>
      </c>
      <c r="H19" s="109">
        <f>+'Enero 2017'!H19+'Febrero 2017'!H19+'Marzo 2017'!H19+'Abril 2017'!H19+'Junio 2017'!H19+'Julio 2017'!H19+'Agosto 2017'!H19+'Septiembre 2017'!H19+'Octubre 2017'!H19+'Noviembre 2017'!H19+'Diciembre 2017'!H19</f>
        <v>0</v>
      </c>
      <c r="I19" s="110">
        <f>+'Enero 2017'!I19+'Febrero 2017'!I19+'Marzo 2017'!I19+'Abril 2017'!I19+'Junio 2017'!I19+'Julio 2017'!I19+'Agosto 2017'!I19+'Septiembre 2017'!I19+'Octubre 2017'!I19+'Noviembre 2017'!I19+'Diciembre 2017'!I19</f>
        <v>0</v>
      </c>
      <c r="K19" s="10" t="s">
        <v>14</v>
      </c>
      <c r="L19" s="124" t="e">
        <f t="shared" si="1"/>
        <v>#DIV/0!</v>
      </c>
      <c r="M19" s="124" t="e">
        <f t="shared" si="1"/>
        <v>#DIV/0!</v>
      </c>
      <c r="N19" s="125" t="e">
        <f t="shared" si="1"/>
        <v>#DIV/0!</v>
      </c>
    </row>
    <row r="20" spans="1:19" ht="13.5" thickBot="1" x14ac:dyDescent="0.25">
      <c r="A20" s="39" t="s">
        <v>15</v>
      </c>
      <c r="B20" s="109">
        <f>+'Enero 2017'!B20+'Febrero 2017'!B20+'Marzo 2017'!B20+'Abril 2017'!B20+'Mayo 2017'!B20+'Junio 2017'!B20+'Julio 2017'!B20+'Agosto 2017'!B20+'Septiembre 2017'!B20+'Octubre 2017'!B20+'Noviembre 2017'!B20+'Diciembre 2017'!B20</f>
        <v>0</v>
      </c>
      <c r="C20" s="109">
        <f>+'Enero 2017'!C20+'Febrero 2017'!C20+'Marzo 2017'!C20+'Abril 2017'!C20+'Mayo 2017'!C20+'Junio 2017'!C20+'Julio 2017'!C20+'Agosto 2017'!C20+'Septiembre 2017'!C20+'Octubre 2017'!C20+'Noviembre 2017'!C20+'Diciembre 2017'!C20</f>
        <v>0</v>
      </c>
      <c r="D20" s="110">
        <f>+'Enero 2017'!D20+'Febrero 2017'!D20+'Marzo 2017'!D20+'Abril 2017'!D20+'Mayo 2017'!D20+'Junio 2017'!D20+'Julio 2017'!D20+'Agosto 2017'!D20+'Septiembre 2017'!D20+'Octubre 2017'!D20+'Noviembre 2017'!D20+'Diciembre 2017'!D20</f>
        <v>0</v>
      </c>
      <c r="E20" s="20"/>
      <c r="F20" s="68" t="s">
        <v>15</v>
      </c>
      <c r="G20" s="109">
        <f>+'Enero 2017'!G20+'Febrero 2017'!G20+'Marzo 2017'!G20+'Abril 2017'!G20+'Junio 2017'!G20+'Julio 2017'!G20+'Agosto 2017'!G20+'Septiembre 2017'!G20+'Octubre 2017'!G20+'Noviembre 2017'!G20+'Diciembre 2017'!G20</f>
        <v>0</v>
      </c>
      <c r="H20" s="109">
        <f>+'Enero 2017'!H20+'Febrero 2017'!H20+'Marzo 2017'!H20+'Abril 2017'!H20+'Junio 2017'!H20+'Julio 2017'!H20+'Agosto 2017'!H20+'Septiembre 2017'!H20+'Octubre 2017'!H20+'Noviembre 2017'!H20+'Diciembre 2017'!H20</f>
        <v>0</v>
      </c>
      <c r="I20" s="110">
        <f>+'Enero 2017'!I20+'Febrero 2017'!I20+'Marzo 2017'!I20+'Abril 2017'!I20+'Junio 2017'!I20+'Julio 2017'!I20+'Agosto 2017'!I20+'Septiembre 2017'!I20+'Octubre 2017'!I20+'Noviembre 2017'!I20+'Diciembre 2017'!I20</f>
        <v>0</v>
      </c>
      <c r="K20" s="11" t="s">
        <v>15</v>
      </c>
      <c r="L20" s="124" t="e">
        <f t="shared" si="1"/>
        <v>#DIV/0!</v>
      </c>
      <c r="M20" s="124" t="e">
        <f t="shared" si="1"/>
        <v>#DIV/0!</v>
      </c>
      <c r="N20" s="125" t="e">
        <f t="shared" si="1"/>
        <v>#DIV/0!</v>
      </c>
    </row>
    <row r="21" spans="1:19" ht="13.5" thickBot="1" x14ac:dyDescent="0.25">
      <c r="A21" s="40" t="s">
        <v>16</v>
      </c>
      <c r="B21" s="111">
        <f>+'Enero 2017'!B21+'Febrero 2017'!B21+'Marzo 2017'!B21+'Abril 2017'!B21+'Mayo 2017'!B21+'Junio 2017'!B21+'Julio 2017'!B21+'Agosto 2017'!B21+'Septiembre 2017'!B21+'Octubre 2017'!B21+'Noviembre 2017'!B21+'Diciembre 2017'!B21</f>
        <v>0</v>
      </c>
      <c r="C21" s="111">
        <f>+'Enero 2017'!C21+'Febrero 2017'!C21+'Marzo 2017'!C21+'Abril 2017'!C21+'Mayo 2017'!C21+'Junio 2017'!C21+'Julio 2017'!C21+'Agosto 2017'!C21+'Septiembre 2017'!C21+'Octubre 2017'!C21+'Noviembre 2017'!C21+'Diciembre 2017'!C21</f>
        <v>0</v>
      </c>
      <c r="D21" s="112">
        <f>+'Enero 2017'!D21+'Febrero 2017'!D21+'Marzo 2017'!D21+'Abril 2017'!D21+'Mayo 2017'!D21+'Junio 2017'!D21+'Julio 2017'!D21+'Agosto 2017'!D21+'Septiembre 2017'!D21+'Octubre 2017'!D21+'Noviembre 2017'!D21+'Diciembre 2017'!D21</f>
        <v>0</v>
      </c>
      <c r="E21" s="20"/>
      <c r="F21" s="69" t="s">
        <v>16</v>
      </c>
      <c r="G21" s="111">
        <f>+'Enero 2017'!G21+'Febrero 2017'!G21+'Marzo 2017'!G21+'Abril 2017'!G21+'Junio 2017'!G21+'Julio 2017'!G21+'Agosto 2017'!G21+'Septiembre 2017'!G21+'Octubre 2017'!G21+'Noviembre 2017'!G21+'Diciembre 2017'!G21</f>
        <v>0</v>
      </c>
      <c r="H21" s="111">
        <f>+'Enero 2017'!H21+'Febrero 2017'!H21+'Marzo 2017'!H21+'Abril 2017'!H21+'Junio 2017'!H21+'Julio 2017'!H21+'Agosto 2017'!H21+'Septiembre 2017'!H21+'Octubre 2017'!H21+'Noviembre 2017'!H21+'Diciembre 2017'!H21</f>
        <v>0</v>
      </c>
      <c r="I21" s="112">
        <f>+'Enero 2017'!I21+'Febrero 2017'!I21+'Marzo 2017'!I21+'Abril 2017'!I21+'Junio 2017'!I21+'Julio 2017'!I21+'Agosto 2017'!I21+'Septiembre 2017'!I21+'Octubre 2017'!I21+'Noviembre 2017'!I21+'Diciembre 2017'!I21</f>
        <v>0</v>
      </c>
      <c r="K21" s="12" t="s">
        <v>16</v>
      </c>
      <c r="L21" s="129" t="e">
        <f t="shared" si="1"/>
        <v>#DIV/0!</v>
      </c>
      <c r="M21" s="129" t="e">
        <f t="shared" si="1"/>
        <v>#DIV/0!</v>
      </c>
      <c r="N21" s="130" t="e">
        <f t="shared" si="1"/>
        <v>#DIV/0!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f>+'Enero 2017'!B23+'Febrero 2017'!B23+'Marzo 2017'!B23+'Abril 2017'!B23+'Mayo 2017'!B23+'Junio 2017'!B23+'Julio 2017'!B23+'Agosto 2017'!B23+'Septiembre 2017'!B23+'Octubre 2017'!B23+'Noviembre 2017'!B23+'Diciembre 2017'!B23</f>
        <v>8788</v>
      </c>
      <c r="C23" s="85">
        <f>+'Enero 2017'!C23+'Febrero 2017'!C23+'Marzo 2017'!C23+'Abril 2017'!C23+'Mayo 2017'!C23+'Junio 2017'!C23+'Julio 2017'!C23+'Agosto 2017'!C23+'Septiembre 2017'!C23+'Octubre 2017'!C23+'Noviembre 2017'!C23+'Diciembre 2017'!C23</f>
        <v>9914906.2663128525</v>
      </c>
      <c r="D23" s="85">
        <f>+'Enero 2017'!D23+'Febrero 2017'!D23+'Marzo 2017'!D23+'Abril 2017'!D23+'Mayo 2017'!D23+'Junio 2017'!D23+'Julio 2017'!D23+'Agosto 2017'!D23+'Septiembre 2017'!D23+'Octubre 2017'!D23+'Noviembre 2017'!D23+'Diciembre 2017'!D23</f>
        <v>5689</v>
      </c>
      <c r="E23" s="20"/>
      <c r="F23" s="54" t="s">
        <v>17</v>
      </c>
      <c r="G23" s="51">
        <f>+'Enero 2017'!G23+'Febrero 2017'!G23+'Marzo 2017'!G23+'Abril 2017'!G23+'Junio 2017'!G23+'Julio 2017'!G23+'Agosto 2017'!G23+'Septiembre 2017'!G23+'Octubre 2017'!G23+'Noviembre 2017'!G23+'Diciembre 2017'!G23</f>
        <v>7737</v>
      </c>
      <c r="H23" s="51">
        <f>+'Enero 2017'!H23+'Febrero 2017'!H23+'Marzo 2017'!H23+'Abril 2017'!H23+'Junio 2017'!H23+'Julio 2017'!H23+'Agosto 2017'!H23+'Septiembre 2017'!H23+'Octubre 2017'!H23+'Noviembre 2017'!H23+'Diciembre 2017'!H23</f>
        <v>7299586.5218162574</v>
      </c>
      <c r="I23" s="55">
        <f>+'Enero 2017'!I23+'Febrero 2017'!I23+'Marzo 2017'!I23+'Abril 2017'!I23+'Junio 2017'!I23+'Julio 2017'!I23+'Agosto 2017'!I23+'Septiembre 2017'!I23+'Octubre 2017'!I23+'Noviembre 2017'!I23+'Diciembre 2017'!I23</f>
        <v>5538</v>
      </c>
      <c r="K23" s="101" t="s">
        <v>17</v>
      </c>
      <c r="L23" s="99">
        <f t="shared" si="1"/>
        <v>0.13584076515445265</v>
      </c>
      <c r="M23" s="99">
        <f t="shared" si="1"/>
        <v>0.3582832721661966</v>
      </c>
      <c r="N23" s="99">
        <f t="shared" si="1"/>
        <v>2.7266161068977945E-2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f>+'Enero 2017'!B24+'Febrero 2017'!B24+'Marzo 2017'!B24+'Abril 2017'!B24+'Mayo 2017'!B24+'Junio 2017'!B24+'Julio 2017'!B24+'Agosto 2017'!B24+'Septiembre 2017'!B24+'Octubre 2017'!B24+'Noviembre 2017'!B24+'Diciembre 2017'!B24</f>
        <v>8788</v>
      </c>
      <c r="C24" s="34">
        <f>+'Enero 2017'!C24+'Febrero 2017'!C24+'Marzo 2017'!C24+'Abril 2017'!C24+'Mayo 2017'!C24+'Junio 2017'!C24+'Julio 2017'!C24+'Agosto 2017'!C24+'Septiembre 2017'!C24+'Octubre 2017'!C24+'Noviembre 2017'!C24+'Diciembre 2017'!C24</f>
        <v>9914906.2663128525</v>
      </c>
      <c r="D24" s="35">
        <f>+'Enero 2017'!D24+'Febrero 2017'!D24+'Marzo 2017'!D24+'Abril 2017'!D24+'Mayo 2017'!D24+'Junio 2017'!D24+'Julio 2017'!D24+'Agosto 2017'!D24+'Septiembre 2017'!D24+'Octubre 2017'!D24+'Noviembre 2017'!D24+'Diciembre 2017'!D24</f>
        <v>5689</v>
      </c>
      <c r="E24" s="20"/>
      <c r="F24" s="71" t="s">
        <v>18</v>
      </c>
      <c r="G24" s="61">
        <f>+'Enero 2017'!G24+'Febrero 2017'!G24+'Marzo 2017'!G24+'Abril 2017'!G24+'Junio 2017'!G24+'Julio 2017'!G24+'Agosto 2017'!G24+'Septiembre 2017'!G24+'Octubre 2017'!G24+'Noviembre 2017'!G24+'Diciembre 2017'!G24</f>
        <v>7737</v>
      </c>
      <c r="H24" s="61">
        <f>+'Enero 2017'!H24+'Febrero 2017'!H24+'Marzo 2017'!H24+'Abril 2017'!H24+'Junio 2017'!H24+'Julio 2017'!H24+'Agosto 2017'!H24+'Septiembre 2017'!H24+'Octubre 2017'!H24+'Noviembre 2017'!H24+'Diciembre 2017'!H24</f>
        <v>7299586.5218162574</v>
      </c>
      <c r="I24" s="62">
        <f>+'Enero 2017'!I24+'Febrero 2017'!I24+'Marzo 2017'!I24+'Abril 2017'!I24+'Junio 2017'!I24+'Julio 2017'!I24+'Agosto 2017'!I24+'Septiembre 2017'!I24+'Octubre 2017'!I24+'Noviembre 2017'!I24+'Diciembre 2017'!I24</f>
        <v>5538</v>
      </c>
      <c r="K24" s="13" t="s">
        <v>18</v>
      </c>
      <c r="L24" s="104">
        <f t="shared" si="1"/>
        <v>0.13584076515445265</v>
      </c>
      <c r="M24" s="104">
        <f t="shared" si="1"/>
        <v>0.3582832721661966</v>
      </c>
      <c r="N24" s="105">
        <f t="shared" si="1"/>
        <v>2.7266161068977945E-2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f>+'Enero 2017'!B26+'Febrero 2017'!B26+'Marzo 2017'!B26+'Abril 2017'!B26+'Mayo 2017'!B26+'Junio 2017'!B26+'Julio 2017'!B26+'Agosto 2017'!B26+'Septiembre 2017'!B26+'Octubre 2017'!B26+'Noviembre 2017'!B26+'Diciembre 2017'!B26</f>
        <v>3001</v>
      </c>
      <c r="C26" s="85">
        <f>+'Enero 2017'!C26+'Febrero 2017'!C26+'Marzo 2017'!C26+'Abril 2017'!C26+'Mayo 2017'!C26+'Junio 2017'!C26+'Julio 2017'!C26+'Agosto 2017'!C26+'Septiembre 2017'!C26+'Octubre 2017'!C26+'Noviembre 2017'!C26+'Diciembre 2017'!C26</f>
        <v>1656787.730182495</v>
      </c>
      <c r="D26" s="85">
        <f>+'Enero 2017'!D26+'Febrero 2017'!D26+'Marzo 2017'!D26+'Abril 2017'!D26+'Mayo 2017'!D26+'Junio 2017'!D26+'Julio 2017'!D26+'Agosto 2017'!D26+'Septiembre 2017'!D26+'Octubre 2017'!D26+'Noviembre 2017'!D26+'Diciembre 2017'!D26</f>
        <v>2262</v>
      </c>
      <c r="E26" s="20"/>
      <c r="F26" s="50" t="s">
        <v>19</v>
      </c>
      <c r="G26" s="51">
        <f>+'Enero 2017'!G26+'Febrero 2017'!G26+'Marzo 2017'!G26+'Abril 2017'!G26+'Junio 2017'!G26+'Julio 2017'!G26+'Agosto 2017'!G26+'Septiembre 2017'!G26+'Octubre 2017'!G26+'Noviembre 2017'!G26+'Diciembre 2017'!G26</f>
        <v>2664</v>
      </c>
      <c r="H26" s="51">
        <f>+'Enero 2017'!H26+'Febrero 2017'!H26+'Marzo 2017'!H26+'Abril 2017'!H26+'Junio 2017'!H26+'Julio 2017'!H26+'Agosto 2017'!H26+'Septiembre 2017'!H26+'Octubre 2017'!H26+'Noviembre 2017'!H26+'Diciembre 2017'!H26</f>
        <v>1385025.8101841547</v>
      </c>
      <c r="I26" s="55">
        <f>+'Enero 2017'!I26+'Febrero 2017'!I26+'Marzo 2017'!I26+'Abril 2017'!I26+'Junio 2017'!I26+'Julio 2017'!I26+'Agosto 2017'!I26+'Septiembre 2017'!I26+'Octubre 2017'!I26+'Noviembre 2017'!I26+'Diciembre 2017'!I26</f>
        <v>2074</v>
      </c>
      <c r="K26" s="98" t="s">
        <v>19</v>
      </c>
      <c r="L26" s="99">
        <f t="shared" si="1"/>
        <v>0.12650150150150141</v>
      </c>
      <c r="M26" s="99">
        <f t="shared" si="1"/>
        <v>0.19621433622396278</v>
      </c>
      <c r="N26" s="99">
        <f t="shared" si="1"/>
        <v>9.064609450337513E-2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f>+'Enero 2017'!B27+'Febrero 2017'!B27+'Marzo 2017'!B27+'Abril 2017'!B27+'Mayo 2017'!B27+'Junio 2017'!B27+'Julio 2017'!B27+'Agosto 2017'!B27+'Septiembre 2017'!B27+'Octubre 2017'!B27+'Noviembre 2017'!B27+'Diciembre 2017'!B27</f>
        <v>3001</v>
      </c>
      <c r="C27" s="34">
        <f>+'Enero 2017'!C27+'Febrero 2017'!C27+'Marzo 2017'!C27+'Abril 2017'!C27+'Mayo 2017'!C27+'Junio 2017'!C27+'Julio 2017'!C27+'Agosto 2017'!C27+'Septiembre 2017'!C27+'Octubre 2017'!C27+'Noviembre 2017'!C27+'Diciembre 2017'!C27</f>
        <v>1656787.730182495</v>
      </c>
      <c r="D27" s="35">
        <f>+'Enero 2017'!D27+'Febrero 2017'!D27+'Marzo 2017'!D27+'Abril 2017'!D27+'Mayo 2017'!D27+'Junio 2017'!D27+'Julio 2017'!D27+'Agosto 2017'!D27+'Septiembre 2017'!D27+'Octubre 2017'!D27+'Noviembre 2017'!D27+'Diciembre 2017'!D27</f>
        <v>2262</v>
      </c>
      <c r="E27" s="20"/>
      <c r="F27" s="72" t="s">
        <v>20</v>
      </c>
      <c r="G27" s="61">
        <f>+'Enero 2017'!G27+'Febrero 2017'!G27+'Marzo 2017'!G27+'Abril 2017'!G27+'Junio 2017'!G27+'Julio 2017'!G27+'Agosto 2017'!G27+'Septiembre 2017'!G27+'Octubre 2017'!G27+'Noviembre 2017'!G27+'Diciembre 2017'!G27</f>
        <v>2664</v>
      </c>
      <c r="H27" s="61">
        <f>+'Enero 2017'!H27+'Febrero 2017'!H27+'Marzo 2017'!H27+'Abril 2017'!H27+'Junio 2017'!H27+'Julio 2017'!H27+'Agosto 2017'!H27+'Septiembre 2017'!H27+'Octubre 2017'!H27+'Noviembre 2017'!H27+'Diciembre 2017'!H27</f>
        <v>1385025.8101841547</v>
      </c>
      <c r="I27" s="62">
        <f>+'Enero 2017'!I27+'Febrero 2017'!I27+'Marzo 2017'!I27+'Abril 2017'!I27+'Junio 2017'!I27+'Julio 2017'!I27+'Agosto 2017'!I27+'Septiembre 2017'!I27+'Octubre 2017'!I27+'Noviembre 2017'!I27+'Diciembre 2017'!I27</f>
        <v>2074</v>
      </c>
      <c r="K27" s="14" t="s">
        <v>20</v>
      </c>
      <c r="L27" s="104">
        <f t="shared" si="1"/>
        <v>0.12650150150150141</v>
      </c>
      <c r="M27" s="104">
        <f t="shared" si="1"/>
        <v>0.19621433622396278</v>
      </c>
      <c r="N27" s="105">
        <f t="shared" si="1"/>
        <v>9.064609450337513E-2</v>
      </c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>
        <f>+'Enero 2017'!B29+'Febrero 2017'!B29+'Marzo 2017'!B29+'Abril 2017'!B29+'Mayo 2017'!B29+'Junio 2017'!B29+'Julio 2017'!B29+'Agosto 2017'!B29+'Septiembre 2017'!B29+'Octubre 2017'!B29+'Noviembre 2017'!B29+'Diciembre 2017'!B29</f>
        <v>19354</v>
      </c>
      <c r="C29" s="85">
        <f>+'Enero 2017'!C29+'Febrero 2017'!C29+'Marzo 2017'!C29+'Abril 2017'!C29+'Mayo 2017'!C29+'Junio 2017'!C29+'Julio 2017'!C29+'Agosto 2017'!C29+'Septiembre 2017'!C29+'Octubre 2017'!C29+'Noviembre 2017'!C29+'Diciembre 2017'!C29</f>
        <v>11060358.781733409</v>
      </c>
      <c r="D29" s="85">
        <f>+'Enero 2017'!D29+'Febrero 2017'!D29+'Marzo 2017'!D29+'Abril 2017'!D29+'Mayo 2017'!D29+'Junio 2017'!D29+'Julio 2017'!D29+'Agosto 2017'!D29+'Septiembre 2017'!D29+'Octubre 2017'!D29+'Noviembre 2017'!D29+'Diciembre 2017'!D29</f>
        <v>14744</v>
      </c>
      <c r="E29" s="20"/>
      <c r="F29" s="50" t="s">
        <v>21</v>
      </c>
      <c r="G29" s="51">
        <f>+'Enero 2017'!G29+'Febrero 2017'!G29+'Marzo 2017'!G29+'Abril 2017'!G29+'Junio 2017'!G29+'Julio 2017'!G29+'Agosto 2017'!G29+'Septiembre 2017'!G29+'Octubre 2017'!G29+'Noviembre 2017'!G29+'Diciembre 2017'!G29</f>
        <v>16316</v>
      </c>
      <c r="H29" s="51">
        <f>+'Enero 2017'!H29+'Febrero 2017'!H29+'Marzo 2017'!H29+'Abril 2017'!H29+'Junio 2017'!H29+'Julio 2017'!H29+'Agosto 2017'!H29+'Septiembre 2017'!H29+'Octubre 2017'!H29+'Noviembre 2017'!H29+'Diciembre 2017'!H29</f>
        <v>9346402.8900060467</v>
      </c>
      <c r="I29" s="55">
        <f>+'Enero 2017'!I29+'Febrero 2017'!I29+'Marzo 2017'!I29+'Abril 2017'!I29+'Junio 2017'!I29+'Julio 2017'!I29+'Agosto 2017'!I29+'Septiembre 2017'!I29+'Octubre 2017'!I29+'Noviembre 2017'!I29+'Diciembre 2017'!I29</f>
        <v>12674</v>
      </c>
      <c r="K29" s="98" t="s">
        <v>21</v>
      </c>
      <c r="L29" s="99">
        <f t="shared" si="1"/>
        <v>0.18619759745035558</v>
      </c>
      <c r="M29" s="99">
        <f t="shared" si="1"/>
        <v>0.18338134059682654</v>
      </c>
      <c r="N29" s="99">
        <f t="shared" si="1"/>
        <v>0.16332649518699704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f>+'Enero 2017'!B30+'Febrero 2017'!B30+'Marzo 2017'!B30+'Abril 2017'!B30+'Mayo 2017'!B30+'Junio 2017'!B30+'Julio 2017'!B30+'Agosto 2017'!B30+'Septiembre 2017'!B30+'Octubre 2017'!B30+'Noviembre 2017'!B30+'Diciembre 2017'!B30</f>
        <v>8645</v>
      </c>
      <c r="C30" s="30">
        <f>+'Enero 2017'!C30+'Febrero 2017'!C30+'Marzo 2017'!C30+'Abril 2017'!C30+'Mayo 2017'!C30+'Junio 2017'!C30+'Julio 2017'!C30+'Agosto 2017'!C30+'Septiembre 2017'!C30+'Octubre 2017'!C30+'Noviembre 2017'!C30+'Diciembre 2017'!C30</f>
        <v>5284661.6401329804</v>
      </c>
      <c r="D30" s="31">
        <f>+'Enero 2017'!D30+'Febrero 2017'!D30+'Marzo 2017'!D30+'Abril 2017'!D30+'Mayo 2017'!D30+'Junio 2017'!D30+'Julio 2017'!D30+'Agosto 2017'!D30+'Septiembre 2017'!D30+'Octubre 2017'!D30+'Noviembre 2017'!D30+'Diciembre 2017'!D30</f>
        <v>6542</v>
      </c>
      <c r="E30" s="20"/>
      <c r="F30" s="73" t="s">
        <v>22</v>
      </c>
      <c r="G30" s="57">
        <f>+'Enero 2017'!G30+'Febrero 2017'!G30+'Marzo 2017'!G30+'Abril 2017'!G30+'Junio 2017'!G30+'Julio 2017'!G30+'Agosto 2017'!G30+'Septiembre 2017'!G30+'Octubre 2017'!G30+'Noviembre 2017'!G30+'Diciembre 2017'!G30</f>
        <v>8074</v>
      </c>
      <c r="H30" s="57">
        <f>+'Enero 2017'!H30+'Febrero 2017'!H30+'Marzo 2017'!H30+'Abril 2017'!H30+'Junio 2017'!H30+'Julio 2017'!H30+'Agosto 2017'!H30+'Septiembre 2017'!H30+'Octubre 2017'!H30+'Noviembre 2017'!H30+'Diciembre 2017'!H30</f>
        <v>5155522.1489450652</v>
      </c>
      <c r="I30" s="58">
        <f>+'Enero 2017'!I30+'Febrero 2017'!I30+'Marzo 2017'!I30+'Abril 2017'!I30+'Junio 2017'!I30+'Julio 2017'!I30+'Agosto 2017'!I30+'Septiembre 2017'!I30+'Octubre 2017'!I30+'Noviembre 2017'!I30+'Diciembre 2017'!I30</f>
        <v>6159</v>
      </c>
      <c r="K30" s="15" t="s">
        <v>22</v>
      </c>
      <c r="L30" s="102">
        <f t="shared" si="1"/>
        <v>7.0720832301213843E-2</v>
      </c>
      <c r="M30" s="102">
        <f t="shared" si="1"/>
        <v>2.5048770513834473E-2</v>
      </c>
      <c r="N30" s="103">
        <f t="shared" si="1"/>
        <v>6.2185419710992118E-2</v>
      </c>
    </row>
    <row r="31" spans="1:19" ht="13.5" thickBot="1" x14ac:dyDescent="0.25">
      <c r="A31" s="94" t="s">
        <v>23</v>
      </c>
      <c r="B31" s="34">
        <f>+'Enero 2017'!B31+'Febrero 2017'!B31+'Marzo 2017'!B31+'Abril 2017'!B31+'Mayo 2017'!B31+'Junio 2017'!B31+'Julio 2017'!B31+'Agosto 2017'!B31+'Septiembre 2017'!B31+'Octubre 2017'!B31+'Noviembre 2017'!B31+'Diciembre 2017'!B31</f>
        <v>10709</v>
      </c>
      <c r="C31" s="34">
        <f>+'Enero 2017'!C31+'Febrero 2017'!C31+'Marzo 2017'!C31+'Abril 2017'!C31+'Mayo 2017'!C31+'Junio 2017'!C31+'Julio 2017'!C31+'Agosto 2017'!C31+'Septiembre 2017'!C31+'Octubre 2017'!C31+'Noviembre 2017'!C31+'Diciembre 2017'!C31</f>
        <v>5775697.1416004281</v>
      </c>
      <c r="D31" s="35">
        <f>+'Enero 2017'!D31+'Febrero 2017'!D31+'Marzo 2017'!D31+'Abril 2017'!D31+'Mayo 2017'!D31+'Junio 2017'!D31+'Julio 2017'!D31+'Agosto 2017'!D31+'Septiembre 2017'!D31+'Octubre 2017'!D31+'Noviembre 2017'!D31+'Diciembre 2017'!D31</f>
        <v>8202</v>
      </c>
      <c r="E31" s="20"/>
      <c r="F31" s="73" t="s">
        <v>23</v>
      </c>
      <c r="G31" s="74">
        <f>+'Enero 2017'!G31+'Febrero 2017'!G31+'Marzo 2017'!G31+'Abril 2017'!G31+'Junio 2017'!G31+'Julio 2017'!G31+'Agosto 2017'!G31+'Septiembre 2017'!G31+'Octubre 2017'!G31+'Noviembre 2017'!G31+'Diciembre 2017'!G31</f>
        <v>8242</v>
      </c>
      <c r="H31" s="74">
        <f>+'Enero 2017'!H31+'Febrero 2017'!H31+'Marzo 2017'!H31+'Abril 2017'!H31+'Junio 2017'!H31+'Julio 2017'!H31+'Agosto 2017'!H31+'Septiembre 2017'!H31+'Octubre 2017'!H31+'Noviembre 2017'!H31+'Diciembre 2017'!H31</f>
        <v>4190880.741060982</v>
      </c>
      <c r="I31" s="75">
        <f>+'Enero 2017'!I31+'Febrero 2017'!I31+'Marzo 2017'!I31+'Abril 2017'!I31+'Junio 2017'!I31+'Julio 2017'!I31+'Agosto 2017'!I31+'Septiembre 2017'!I31+'Octubre 2017'!I31+'Noviembre 2017'!I31+'Diciembre 2017'!I31</f>
        <v>6515</v>
      </c>
      <c r="K31" s="16" t="s">
        <v>23</v>
      </c>
      <c r="L31" s="104">
        <f t="shared" si="1"/>
        <v>0.29932055326377083</v>
      </c>
      <c r="M31" s="104">
        <f t="shared" si="1"/>
        <v>0.37815831527055743</v>
      </c>
      <c r="N31" s="105">
        <f t="shared" si="1"/>
        <v>0.25894090560245586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f>+'Enero 2017'!B33+'Febrero 2017'!B33+'Marzo 2017'!B33+'Abril 2017'!B33+'Mayo 2017'!B33+'Junio 2017'!B33+'Julio 2017'!B33+'Agosto 2017'!B33+'Septiembre 2017'!B33+'Octubre 2017'!B33+'Noviembre 2017'!B33+'Diciembre 2017'!B33</f>
        <v>12728</v>
      </c>
      <c r="C33" s="85">
        <f>+'Enero 2017'!C33+'Febrero 2017'!C33+'Marzo 2017'!C33+'Abril 2017'!C33+'Mayo 2017'!C33+'Junio 2017'!C33+'Julio 2017'!C33+'Agosto 2017'!C33+'Septiembre 2017'!C33+'Octubre 2017'!C33+'Noviembre 2017'!C33+'Diciembre 2017'!C33</f>
        <v>11209939.174861323</v>
      </c>
      <c r="D33" s="85">
        <f>+'Enero 2017'!D33+'Febrero 2017'!D33+'Marzo 2017'!D33+'Abril 2017'!D33+'Mayo 2017'!D33+'Junio 2017'!D33+'Julio 2017'!D33+'Agosto 2017'!D33+'Septiembre 2017'!D33+'Octubre 2017'!D33+'Noviembre 2017'!D33+'Diciembre 2017'!D33</f>
        <v>8482</v>
      </c>
      <c r="E33" s="20"/>
      <c r="F33" s="54" t="s">
        <v>24</v>
      </c>
      <c r="G33" s="51">
        <f>+'Enero 2017'!G33+'Febrero 2017'!G33+'Marzo 2017'!G33+'Abril 2017'!G33+'Junio 2017'!G33+'Julio 2017'!G33+'Agosto 2017'!G33+'Septiembre 2017'!G33+'Octubre 2017'!G33+'Noviembre 2017'!G33+'Diciembre 2017'!G33</f>
        <v>9209</v>
      </c>
      <c r="H33" s="51">
        <f>+'Enero 2017'!H33+'Febrero 2017'!H33+'Marzo 2017'!H33+'Abril 2017'!H33+'Junio 2017'!H33+'Julio 2017'!H33+'Agosto 2017'!H33+'Septiembre 2017'!H33+'Octubre 2017'!H33+'Noviembre 2017'!H33+'Diciembre 2017'!H33</f>
        <v>8575604.2302722931</v>
      </c>
      <c r="I33" s="55">
        <f>+'Enero 2017'!I33+'Febrero 2017'!I33+'Marzo 2017'!I33+'Abril 2017'!I33+'Junio 2017'!I33+'Julio 2017'!I33+'Agosto 2017'!I33+'Septiembre 2017'!I33+'Octubre 2017'!I33+'Noviembre 2017'!I33+'Diciembre 2017'!I33</f>
        <v>6568</v>
      </c>
      <c r="K33" s="101" t="s">
        <v>24</v>
      </c>
      <c r="L33" s="99">
        <f t="shared" si="1"/>
        <v>0.38212618090997941</v>
      </c>
      <c r="M33" s="99">
        <f t="shared" si="1"/>
        <v>0.30718942640679492</v>
      </c>
      <c r="N33" s="99">
        <f t="shared" si="1"/>
        <v>0.29141291108404377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f>+'Enero 2017'!B34+'Febrero 2017'!B34+'Marzo 2017'!B34+'Abril 2017'!B34+'Mayo 2017'!B34+'Junio 2017'!B34+'Julio 2017'!B34+'Agosto 2017'!B34+'Septiembre 2017'!B34+'Octubre 2017'!B34+'Noviembre 2017'!B34+'Diciembre 2017'!B34</f>
        <v>12728</v>
      </c>
      <c r="C34" s="34">
        <f>+'Enero 2017'!C34+'Febrero 2017'!C34+'Marzo 2017'!C34+'Abril 2017'!C34+'Mayo 2017'!C34+'Junio 2017'!C34+'Julio 2017'!C34+'Agosto 2017'!C34+'Septiembre 2017'!C34+'Octubre 2017'!C34+'Noviembre 2017'!C34+'Diciembre 2017'!C34</f>
        <v>11209939.174861323</v>
      </c>
      <c r="D34" s="35">
        <f>+'Enero 2017'!D34+'Febrero 2017'!D34+'Marzo 2017'!D34+'Abril 2017'!D34+'Mayo 2017'!D34+'Junio 2017'!D34+'Julio 2017'!D34+'Agosto 2017'!D34+'Septiembre 2017'!D34+'Octubre 2017'!D34+'Noviembre 2017'!D34+'Diciembre 2017'!D34</f>
        <v>8482</v>
      </c>
      <c r="E34" s="20"/>
      <c r="F34" s="71" t="s">
        <v>25</v>
      </c>
      <c r="G34" s="61">
        <f>+'Enero 2017'!G34+'Febrero 2017'!G34+'Marzo 2017'!G34+'Abril 2017'!G34+'Junio 2017'!G34+'Julio 2017'!G34+'Agosto 2017'!G34+'Septiembre 2017'!G34+'Octubre 2017'!G34+'Noviembre 2017'!G34+'Diciembre 2017'!G34</f>
        <v>9209</v>
      </c>
      <c r="H34" s="61">
        <f>+'Enero 2017'!H34+'Febrero 2017'!H34+'Marzo 2017'!H34+'Abril 2017'!H34+'Junio 2017'!H34+'Julio 2017'!H34+'Agosto 2017'!H34+'Septiembre 2017'!H34+'Octubre 2017'!H34+'Noviembre 2017'!H34+'Diciembre 2017'!H34</f>
        <v>8575604.2302722931</v>
      </c>
      <c r="I34" s="62">
        <f>+'Enero 2017'!I34+'Febrero 2017'!I34+'Marzo 2017'!I34+'Abril 2017'!I34+'Junio 2017'!I34+'Julio 2017'!I34+'Agosto 2017'!I34+'Septiembre 2017'!I34+'Octubre 2017'!I34+'Noviembre 2017'!I34+'Diciembre 2017'!I34</f>
        <v>6568</v>
      </c>
      <c r="K34" s="13" t="s">
        <v>25</v>
      </c>
      <c r="L34" s="104">
        <f t="shared" si="1"/>
        <v>0.38212618090997941</v>
      </c>
      <c r="M34" s="104">
        <f t="shared" si="1"/>
        <v>0.30718942640679492</v>
      </c>
      <c r="N34" s="105">
        <f t="shared" si="1"/>
        <v>0.29141291108404377</v>
      </c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>
        <f>+'Enero 2017'!B36+'Febrero 2017'!B36+'Marzo 2017'!B36+'Abril 2017'!B36+'Mayo 2017'!B36+'Junio 2017'!B36+'Julio 2017'!B36+'Agosto 2017'!B36+'Septiembre 2017'!B36+'Octubre 2017'!B36+'Noviembre 2017'!B36+'Diciembre 2017'!B36</f>
        <v>20489</v>
      </c>
      <c r="C36" s="85">
        <f>+'Enero 2017'!C36+'Febrero 2017'!C36+'Marzo 2017'!C36+'Abril 2017'!C36+'Mayo 2017'!C36+'Junio 2017'!C36+'Julio 2017'!C36+'Agosto 2017'!C36+'Septiembre 2017'!C36+'Octubre 2017'!C36+'Noviembre 2017'!C36+'Diciembre 2017'!C36</f>
        <v>21788395.661430672</v>
      </c>
      <c r="D36" s="85">
        <f>+'Enero 2017'!D36+'Febrero 2017'!D36+'Marzo 2017'!D36+'Abril 2017'!D36+'Mayo 2017'!D36+'Junio 2017'!D36+'Julio 2017'!D36+'Agosto 2017'!D36+'Septiembre 2017'!D36+'Octubre 2017'!D36+'Noviembre 2017'!D36+'Diciembre 2017'!D36</f>
        <v>13787</v>
      </c>
      <c r="E36" s="20"/>
      <c r="F36" s="50" t="s">
        <v>26</v>
      </c>
      <c r="G36" s="51">
        <f>+'Enero 2017'!G36+'Febrero 2017'!G36+'Marzo 2017'!G36+'Abril 2017'!G36+'Junio 2017'!G36+'Julio 2017'!G36+'Agosto 2017'!G36+'Septiembre 2017'!G36+'Octubre 2017'!G36+'Noviembre 2017'!G36+'Diciembre 2017'!G36</f>
        <v>18383</v>
      </c>
      <c r="H36" s="51">
        <f>+'Enero 2017'!H36+'Febrero 2017'!H36+'Marzo 2017'!H36+'Abril 2017'!H36+'Junio 2017'!H36+'Julio 2017'!H36+'Agosto 2017'!H36+'Septiembre 2017'!H36+'Octubre 2017'!H36+'Noviembre 2017'!H36+'Diciembre 2017'!H36</f>
        <v>18775945.773237906</v>
      </c>
      <c r="I36" s="55">
        <f>+'Enero 2017'!I36+'Febrero 2017'!I36+'Marzo 2017'!I36+'Abril 2017'!I36+'Junio 2017'!I36+'Julio 2017'!I36+'Agosto 2017'!I36+'Septiembre 2017'!I36+'Octubre 2017'!I36+'Noviembre 2017'!I36+'Diciembre 2017'!I36</f>
        <v>12787</v>
      </c>
      <c r="K36" s="98" t="s">
        <v>26</v>
      </c>
      <c r="L36" s="99">
        <f t="shared" si="1"/>
        <v>0.11456236740466741</v>
      </c>
      <c r="M36" s="99">
        <f t="shared" si="1"/>
        <v>0.16044197850669817</v>
      </c>
      <c r="N36" s="118">
        <f t="shared" si="1"/>
        <v>7.8204426370532598E-2</v>
      </c>
    </row>
    <row r="37" spans="1:19" ht="13.5" thickBot="1" x14ac:dyDescent="0.25">
      <c r="A37" s="38" t="s">
        <v>27</v>
      </c>
      <c r="B37" s="116">
        <f>+'Enero 2017'!B37+'Febrero 2017'!B37+'Marzo 2017'!B37+'Abril 2017'!B37+'Mayo 2017'!B37+'Junio 2017'!B37+'Julio 2017'!B37+'Agosto 2017'!B37+'Septiembre 2017'!B37+'Octubre 2017'!B37+'Noviembre 2017'!B37+'Diciembre 2017'!B37</f>
        <v>1668</v>
      </c>
      <c r="C37" s="116">
        <f>+'Enero 2017'!C37+'Febrero 2017'!C37+'Marzo 2017'!C37+'Abril 2017'!C37+'Mayo 2017'!C37+'Junio 2017'!C37+'Julio 2017'!C37+'Agosto 2017'!C37+'Septiembre 2017'!C37+'Octubre 2017'!C37+'Noviembre 2017'!C37+'Diciembre 2017'!C37</f>
        <v>2190334.920784011</v>
      </c>
      <c r="D37" s="116">
        <f>+'Enero 2017'!D37+'Febrero 2017'!D37+'Marzo 2017'!D37+'Abril 2017'!D37+'Mayo 2017'!D37+'Junio 2017'!D37+'Julio 2017'!D37+'Agosto 2017'!D37+'Septiembre 2017'!D37+'Octubre 2017'!D37+'Noviembre 2017'!D37+'Diciembre 2017'!D37</f>
        <v>908</v>
      </c>
      <c r="E37" s="20"/>
      <c r="F37" s="73" t="s">
        <v>27</v>
      </c>
      <c r="G37" s="79">
        <f>+'Enero 2017'!G37+'Febrero 2017'!G37+'Marzo 2017'!G37+'Abril 2017'!G37+'Junio 2017'!G37+'Julio 2017'!G37+'Agosto 2017'!G37+'Septiembre 2017'!G37+'Octubre 2017'!G37+'Noviembre 2017'!G37+'Diciembre 2017'!G37</f>
        <v>1524</v>
      </c>
      <c r="H37" s="79">
        <f>+'Enero 2017'!H37+'Febrero 2017'!H37+'Marzo 2017'!H37+'Abril 2017'!H37+'Junio 2017'!H37+'Julio 2017'!H37+'Agosto 2017'!H37+'Septiembre 2017'!H37+'Octubre 2017'!H37+'Noviembre 2017'!H37+'Diciembre 2017'!H37</f>
        <v>1155257.1142720033</v>
      </c>
      <c r="I37" s="80">
        <f>+'Enero 2017'!I37+'Febrero 2017'!I37+'Marzo 2017'!I37+'Abril 2017'!I37+'Junio 2017'!I37+'Julio 2017'!I37+'Agosto 2017'!I37+'Septiembre 2017'!I37+'Octubre 2017'!I37+'Noviembre 2017'!I37+'Diciembre 2017'!I37</f>
        <v>1090019.0096076729</v>
      </c>
      <c r="J37" s="2">
        <v>404</v>
      </c>
      <c r="K37" s="10" t="s">
        <v>27</v>
      </c>
      <c r="L37" s="102">
        <f t="shared" si="1"/>
        <v>9.4488188976378007E-2</v>
      </c>
      <c r="M37" s="102">
        <f t="shared" si="1"/>
        <v>0.89597180898061146</v>
      </c>
      <c r="N37" s="103">
        <f t="shared" si="1"/>
        <v>-0.99916698700481676</v>
      </c>
    </row>
    <row r="38" spans="1:19" ht="13.5" thickBot="1" x14ac:dyDescent="0.25">
      <c r="A38" s="39" t="s">
        <v>28</v>
      </c>
      <c r="B38" s="116">
        <f>+'Enero 2017'!B38+'Febrero 2017'!B38+'Marzo 2017'!B38+'Abril 2017'!B38+'Mayo 2017'!B38+'Junio 2017'!B38+'Julio 2017'!B38+'Agosto 2017'!B38+'Septiembre 2017'!B38+'Octubre 2017'!B38+'Noviembre 2017'!B38+'Diciembre 2017'!B38</f>
        <v>1904</v>
      </c>
      <c r="C38" s="116">
        <f>+'Enero 2017'!C38+'Febrero 2017'!C38+'Marzo 2017'!C38+'Abril 2017'!C38+'Mayo 2017'!C38+'Junio 2017'!C38+'Julio 2017'!C38+'Agosto 2017'!C38+'Septiembre 2017'!C38+'Octubre 2017'!C38+'Noviembre 2017'!C38+'Diciembre 2017'!C38</f>
        <v>2860748.1965538599</v>
      </c>
      <c r="D38" s="116">
        <f>+'Enero 2017'!D38+'Febrero 2017'!D38+'Marzo 2017'!D38+'Abril 2017'!D38+'Mayo 2017'!D38+'Junio 2017'!D38+'Julio 2017'!D38+'Agosto 2017'!D38+'Septiembre 2017'!D38+'Octubre 2017'!D38+'Noviembre 2017'!D38+'Diciembre 2017'!D38</f>
        <v>705</v>
      </c>
      <c r="E38" s="20"/>
      <c r="F38" s="68" t="s">
        <v>28</v>
      </c>
      <c r="G38" s="79">
        <f>+'Enero 2017'!G38+'Febrero 2017'!G38+'Marzo 2017'!G38+'Abril 2017'!G38+'Junio 2017'!G38+'Julio 2017'!G38+'Agosto 2017'!G38+'Septiembre 2017'!G38+'Octubre 2017'!G38+'Noviembre 2017'!G38+'Diciembre 2017'!G38</f>
        <v>1423</v>
      </c>
      <c r="H38" s="79">
        <f>+'Enero 2017'!H38+'Febrero 2017'!H38+'Marzo 2017'!H38+'Abril 2017'!H38+'Junio 2017'!H38+'Julio 2017'!H38+'Agosto 2017'!H38+'Septiembre 2017'!H38+'Octubre 2017'!H38+'Noviembre 2017'!H38+'Diciembre 2017'!H38</f>
        <v>1074112.7195601652</v>
      </c>
      <c r="I38" s="80">
        <f>+'Enero 2017'!I38+'Febrero 2017'!I38+'Marzo 2017'!I38+'Abril 2017'!I38+'Junio 2017'!I38+'Julio 2017'!I38+'Agosto 2017'!I38+'Septiembre 2017'!I38+'Octubre 2017'!I38+'Noviembre 2017'!I38+'Diciembre 2017'!I38</f>
        <v>756278.85179895908</v>
      </c>
      <c r="J38" s="2">
        <v>300</v>
      </c>
      <c r="K38" s="11" t="s">
        <v>28</v>
      </c>
      <c r="L38" s="117">
        <f t="shared" si="1"/>
        <v>0.33801827125790584</v>
      </c>
      <c r="M38" s="117">
        <f t="shared" si="1"/>
        <v>1.6633593890642109</v>
      </c>
      <c r="N38" s="119">
        <f t="shared" si="1"/>
        <v>-0.99906780415937457</v>
      </c>
    </row>
    <row r="39" spans="1:19" ht="13.5" thickBot="1" x14ac:dyDescent="0.25">
      <c r="A39" s="39" t="s">
        <v>29</v>
      </c>
      <c r="B39" s="116">
        <f>+'Enero 2017'!B39+'Febrero 2017'!B39+'Marzo 2017'!B39+'Abril 2017'!B39+'Mayo 2017'!B39+'Junio 2017'!B39+'Julio 2017'!B39+'Agosto 2017'!B39+'Septiembre 2017'!B39+'Octubre 2017'!B39+'Noviembre 2017'!B39+'Diciembre 2017'!B39</f>
        <v>1530</v>
      </c>
      <c r="C39" s="116">
        <f>+'Enero 2017'!C39+'Febrero 2017'!C39+'Marzo 2017'!C39+'Abril 2017'!C39+'Mayo 2017'!C39+'Junio 2017'!C39+'Julio 2017'!C39+'Agosto 2017'!C39+'Septiembre 2017'!C39+'Octubre 2017'!C39+'Noviembre 2017'!C39+'Diciembre 2017'!C39</f>
        <v>1988807.4065754651</v>
      </c>
      <c r="D39" s="116">
        <f>+'Enero 2017'!D39+'Febrero 2017'!D39+'Marzo 2017'!D39+'Abril 2017'!D39+'Mayo 2017'!D39+'Junio 2017'!D39+'Julio 2017'!D39+'Agosto 2017'!D39+'Septiembre 2017'!D39+'Octubre 2017'!D39+'Noviembre 2017'!D39+'Diciembre 2017'!D39</f>
        <v>934</v>
      </c>
      <c r="E39" s="20"/>
      <c r="F39" s="68" t="s">
        <v>29</v>
      </c>
      <c r="G39" s="79">
        <f>+'Enero 2017'!G39+'Febrero 2017'!G39+'Marzo 2017'!G39+'Abril 2017'!G39+'Junio 2017'!G39+'Julio 2017'!G39+'Agosto 2017'!G39+'Septiembre 2017'!G39+'Octubre 2017'!G39+'Noviembre 2017'!G39+'Diciembre 2017'!G39</f>
        <v>1084</v>
      </c>
      <c r="H39" s="79">
        <f>+'Enero 2017'!H39+'Febrero 2017'!H39+'Marzo 2017'!H39+'Abril 2017'!H39+'Junio 2017'!H39+'Julio 2017'!H39+'Agosto 2017'!H39+'Septiembre 2017'!H39+'Octubre 2017'!H39+'Noviembre 2017'!H39+'Diciembre 2017'!H39</f>
        <v>854946.70749164652</v>
      </c>
      <c r="I39" s="80">
        <f>+'Enero 2017'!I39+'Febrero 2017'!I39+'Marzo 2017'!I39+'Abril 2017'!I39+'Junio 2017'!I39+'Julio 2017'!I39+'Agosto 2017'!I39+'Septiembre 2017'!I39+'Octubre 2017'!I39+'Noviembre 2017'!I39+'Diciembre 2017'!I39</f>
        <v>660173.98713882407</v>
      </c>
      <c r="J39" s="2">
        <v>310</v>
      </c>
      <c r="K39" s="11" t="s">
        <v>29</v>
      </c>
      <c r="L39" s="117">
        <f t="shared" si="1"/>
        <v>0.411439114391144</v>
      </c>
      <c r="M39" s="117">
        <f t="shared" si="1"/>
        <v>1.3262355292419175</v>
      </c>
      <c r="N39" s="119">
        <f t="shared" si="1"/>
        <v>-0.99858522144435302</v>
      </c>
    </row>
    <row r="40" spans="1:19" ht="13.5" thickBot="1" x14ac:dyDescent="0.25">
      <c r="A40" s="39" t="s">
        <v>30</v>
      </c>
      <c r="B40" s="116">
        <f>+'Enero 2017'!B40+'Febrero 2017'!B40+'Marzo 2017'!B40+'Abril 2017'!B40+'Mayo 2017'!B40+'Junio 2017'!B40+'Julio 2017'!B40+'Agosto 2017'!B40+'Septiembre 2017'!B40+'Octubre 2017'!B40+'Noviembre 2017'!B40+'Diciembre 2017'!B40</f>
        <v>10465</v>
      </c>
      <c r="C40" s="116">
        <f>+'Enero 2017'!C40+'Febrero 2017'!C40+'Marzo 2017'!C40+'Abril 2017'!C40+'Mayo 2017'!C40+'Junio 2017'!C40+'Julio 2017'!C40+'Agosto 2017'!C40+'Septiembre 2017'!C40+'Octubre 2017'!C40+'Noviembre 2017'!C40+'Diciembre 2017'!C40</f>
        <v>9883324.0506328158</v>
      </c>
      <c r="D40" s="116">
        <f>+'Enero 2017'!D40+'Febrero 2017'!D40+'Marzo 2017'!D40+'Abril 2017'!D40+'Mayo 2017'!D40+'Junio 2017'!D40+'Julio 2017'!D40+'Agosto 2017'!D40+'Septiembre 2017'!D40+'Octubre 2017'!D40+'Noviembre 2017'!D40+'Diciembre 2017'!D40</f>
        <v>7996</v>
      </c>
      <c r="E40" s="20"/>
      <c r="F40" s="68" t="s">
        <v>30</v>
      </c>
      <c r="G40" s="79">
        <f>+'Enero 2017'!G40+'Febrero 2017'!G40+'Marzo 2017'!G40+'Abril 2017'!G40+'Junio 2017'!G40+'Julio 2017'!G40+'Agosto 2017'!G40+'Septiembre 2017'!G40+'Octubre 2017'!G40+'Noviembre 2017'!G40+'Diciembre 2017'!G40</f>
        <v>10191</v>
      </c>
      <c r="H40" s="79">
        <f>+'Enero 2017'!H40+'Febrero 2017'!H40+'Marzo 2017'!H40+'Abril 2017'!H40+'Junio 2017'!H40+'Julio 2017'!H40+'Agosto 2017'!H40+'Septiembre 2017'!H40+'Octubre 2017'!H40+'Noviembre 2017'!H40+'Diciembre 2017'!H40</f>
        <v>4925565.6244065445</v>
      </c>
      <c r="I40" s="80">
        <f>+'Enero 2017'!I40+'Febrero 2017'!I40+'Marzo 2017'!I40+'Abril 2017'!I40+'Junio 2017'!I40+'Julio 2017'!I40+'Agosto 2017'!I40+'Septiembre 2017'!I40+'Octubre 2017'!I40+'Noviembre 2017'!I40+'Diciembre 2017'!I40</f>
        <v>4872296.4004777027</v>
      </c>
      <c r="J40" s="2">
        <v>3872</v>
      </c>
      <c r="K40" s="11" t="s">
        <v>30</v>
      </c>
      <c r="L40" s="117">
        <f t="shared" si="1"/>
        <v>2.6886468452556267E-2</v>
      </c>
      <c r="M40" s="117">
        <f t="shared" si="1"/>
        <v>1.0065358588788684</v>
      </c>
      <c r="N40" s="119">
        <f t="shared" si="1"/>
        <v>-0.99835888473467749</v>
      </c>
    </row>
    <row r="41" spans="1:19" ht="13.5" thickBot="1" x14ac:dyDescent="0.25">
      <c r="A41" s="40" t="s">
        <v>31</v>
      </c>
      <c r="B41" s="116">
        <f>+'Enero 2017'!B41+'Febrero 2017'!B41+'Marzo 2017'!B41+'Abril 2017'!B41+'Mayo 2017'!B41+'Junio 2017'!B41+'Julio 2017'!B41+'Agosto 2017'!B41+'Septiembre 2017'!B41+'Octubre 2017'!B41+'Noviembre 2017'!B41+'Diciembre 2017'!B41</f>
        <v>4922</v>
      </c>
      <c r="C41" s="116">
        <f>+'Enero 2017'!C41+'Febrero 2017'!C41+'Marzo 2017'!C41+'Abril 2017'!C41+'Mayo 2017'!C41+'Junio 2017'!C41+'Julio 2017'!C41+'Agosto 2017'!C41+'Septiembre 2017'!C41+'Octubre 2017'!C41+'Noviembre 2017'!C41+'Diciembre 2017'!C41</f>
        <v>4865181.0868845228</v>
      </c>
      <c r="D41" s="116">
        <f>+'Enero 2017'!D41+'Febrero 2017'!D41+'Marzo 2017'!D41+'Abril 2017'!D41+'Mayo 2017'!D41+'Junio 2017'!D41+'Julio 2017'!D41+'Agosto 2017'!D41+'Septiembre 2017'!D41+'Octubre 2017'!D41+'Noviembre 2017'!D41+'Diciembre 2017'!D41</f>
        <v>3244</v>
      </c>
      <c r="E41" s="20"/>
      <c r="F41" s="69" t="s">
        <v>31</v>
      </c>
      <c r="G41" s="79">
        <f>+'Enero 2017'!G41+'Febrero 2017'!G41+'Marzo 2017'!G41+'Abril 2017'!G41+'Junio 2017'!G41+'Julio 2017'!G41+'Agosto 2017'!G41+'Septiembre 2017'!G41+'Octubre 2017'!G41+'Noviembre 2017'!G41+'Diciembre 2017'!G41</f>
        <v>4161</v>
      </c>
      <c r="H41" s="79">
        <f>+'Enero 2017'!H41+'Febrero 2017'!H41+'Marzo 2017'!H41+'Abril 2017'!H41+'Junio 2017'!H41+'Julio 2017'!H41+'Agosto 2017'!H41+'Septiembre 2017'!H41+'Octubre 2017'!H41+'Noviembre 2017'!H41+'Diciembre 2017'!H41</f>
        <v>2155874.6468415759</v>
      </c>
      <c r="I41" s="80">
        <f>+'Enero 2017'!I41+'Febrero 2017'!I41+'Marzo 2017'!I41+'Abril 2017'!I41+'Junio 2017'!I41+'Julio 2017'!I41+'Agosto 2017'!I41+'Septiembre 2017'!I41+'Octubre 2017'!I41+'Noviembre 2017'!I41+'Diciembre 2017'!I41</f>
        <v>1831194.54165372</v>
      </c>
      <c r="J41" s="2">
        <v>1513</v>
      </c>
      <c r="K41" s="12" t="s">
        <v>31</v>
      </c>
      <c r="L41" s="126">
        <f t="shared" si="1"/>
        <v>0.1828887286709926</v>
      </c>
      <c r="M41" s="126">
        <f t="shared" si="1"/>
        <v>1.2567087070726335</v>
      </c>
      <c r="N41" s="127">
        <f t="shared" si="1"/>
        <v>-0.99822847877371323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f>+'Enero 2017'!B43+'Febrero 2017'!B43+'Marzo 2017'!B43+'Abril 2017'!B43+'Mayo 2017'!B43+'Junio 2017'!B43+'Julio 2017'!B43+'Agosto 2017'!B43+'Septiembre 2017'!B43+'Octubre 2017'!B43+'Noviembre 2017'!B43+'Diciembre 2017'!B43</f>
        <v>36810</v>
      </c>
      <c r="C43" s="85">
        <f>+'Enero 2017'!C43+'Febrero 2017'!C43+'Marzo 2017'!C43+'Abril 2017'!C43+'Mayo 2017'!C43+'Junio 2017'!C43+'Julio 2017'!C43+'Agosto 2017'!C43+'Septiembre 2017'!C43+'Octubre 2017'!C43+'Noviembre 2017'!C43+'Diciembre 2017'!C43</f>
        <v>34596810.850203693</v>
      </c>
      <c r="D43" s="85">
        <f>+'Enero 2017'!D43+'Febrero 2017'!D43+'Marzo 2017'!D43+'Abril 2017'!D43+'Mayo 2017'!D43+'Junio 2017'!D43+'Julio 2017'!D43+'Agosto 2017'!D43+'Septiembre 2017'!D43+'Octubre 2017'!D43+'Noviembre 2017'!D43+'Diciembre 2017'!D43</f>
        <v>26188</v>
      </c>
      <c r="E43" s="20"/>
      <c r="F43" s="50" t="s">
        <v>32</v>
      </c>
      <c r="G43" s="51">
        <f>+'Enero 2017'!G43+'Febrero 2017'!G43+'Marzo 2017'!G43+'Abril 2017'!G43+'Junio 2017'!G43+'Julio 2017'!G43+'Agosto 2017'!G43+'Septiembre 2017'!G43+'Octubre 2017'!G43+'Noviembre 2017'!G43+'Diciembre 2017'!G43</f>
        <v>32357</v>
      </c>
      <c r="H43" s="51">
        <f>+'Enero 2017'!H43+'Febrero 2017'!H43+'Marzo 2017'!H43+'Abril 2017'!H43+'Junio 2017'!H43+'Julio 2017'!H43+'Agosto 2017'!H43+'Septiembre 2017'!H43+'Octubre 2017'!H43+'Noviembre 2017'!H43+'Diciembre 2017'!H43</f>
        <v>31013770.852119107</v>
      </c>
      <c r="I43" s="55">
        <f>+'Enero 2017'!I43+'Febrero 2017'!I43+'Marzo 2017'!I43+'Abril 2017'!I43+'Junio 2017'!I43+'Julio 2017'!I43+'Agosto 2017'!I43+'Septiembre 2017'!I43+'Octubre 2017'!I43+'Noviembre 2017'!I43+'Diciembre 2017'!I43</f>
        <v>23235</v>
      </c>
      <c r="K43" s="98" t="s">
        <v>32</v>
      </c>
      <c r="L43" s="99">
        <f t="shared" si="1"/>
        <v>0.13762091664863862</v>
      </c>
      <c r="M43" s="99">
        <f t="shared" si="1"/>
        <v>0.1155306142929009</v>
      </c>
      <c r="N43" s="99">
        <f t="shared" si="1"/>
        <v>0.12709274800946857</v>
      </c>
    </row>
    <row r="44" spans="1:19" ht="13.5" thickBot="1" x14ac:dyDescent="0.25">
      <c r="A44" s="38" t="s">
        <v>33</v>
      </c>
      <c r="B44" s="109">
        <f>+'Enero 2017'!B44+'Febrero 2017'!B44+'Marzo 2017'!B44+'Abril 2017'!B44+'Mayo 2017'!B44+'Junio 2017'!B44+'Julio 2017'!B44+'Agosto 2017'!B44+'Septiembre 2017'!B44+'Octubre 2017'!B44+'Noviembre 2017'!B44+'Diciembre 2017'!B44</f>
        <v>0</v>
      </c>
      <c r="C44" s="109">
        <f>+'Enero 2017'!C44+'Febrero 2017'!C44+'Marzo 2017'!C44+'Abril 2017'!C44+'Mayo 2017'!C44+'Junio 2017'!C44+'Julio 2017'!C44+'Agosto 2017'!C44+'Septiembre 2017'!C44+'Octubre 2017'!C44+'Noviembre 2017'!C44+'Diciembre 2017'!C44</f>
        <v>0</v>
      </c>
      <c r="D44" s="110">
        <f>+'Enero 2017'!D44+'Febrero 2017'!D44+'Marzo 2017'!D44+'Abril 2017'!D44+'Mayo 2017'!D44+'Junio 2017'!D44+'Julio 2017'!D44+'Agosto 2017'!D44+'Septiembre 2017'!D44+'Octubre 2017'!D44+'Noviembre 2017'!D44+'Diciembre 2017'!D44</f>
        <v>0</v>
      </c>
      <c r="E44" s="20"/>
      <c r="F44" s="76" t="s">
        <v>33</v>
      </c>
      <c r="G44" s="109">
        <f>+'Enero 2017'!G44+'Febrero 2017'!G44+'Marzo 2017'!G44+'Abril 2017'!G44+'Junio 2017'!G44+'Julio 2017'!G44+'Agosto 2017'!G44+'Septiembre 2017'!G44+'Octubre 2017'!G44+'Noviembre 2017'!G44+'Diciembre 2017'!G44</f>
        <v>0</v>
      </c>
      <c r="H44" s="109">
        <f>+'Enero 2017'!H44+'Febrero 2017'!H44+'Marzo 2017'!H44+'Abril 2017'!H44+'Junio 2017'!H44+'Julio 2017'!H44+'Agosto 2017'!H44+'Septiembre 2017'!H44+'Octubre 2017'!H44+'Noviembre 2017'!H44+'Diciembre 2017'!H44</f>
        <v>0</v>
      </c>
      <c r="I44" s="110">
        <f>+'Enero 2017'!I44+'Febrero 2017'!I44+'Marzo 2017'!I44+'Abril 2017'!I44+'Junio 2017'!I44+'Julio 2017'!I44+'Agosto 2017'!I44+'Septiembre 2017'!I44+'Octubre 2017'!I44+'Noviembre 2017'!I44+'Diciembre 2017'!I44</f>
        <v>0</v>
      </c>
      <c r="K44" s="10" t="s">
        <v>33</v>
      </c>
      <c r="L44" s="122" t="e">
        <f t="shared" si="1"/>
        <v>#DIV/0!</v>
      </c>
      <c r="M44" s="122" t="e">
        <f t="shared" si="1"/>
        <v>#DIV/0!</v>
      </c>
      <c r="N44" s="123" t="e">
        <f t="shared" si="1"/>
        <v>#DIV/0!</v>
      </c>
    </row>
    <row r="45" spans="1:19" ht="13.5" thickBot="1" x14ac:dyDescent="0.25">
      <c r="A45" s="39" t="s">
        <v>34</v>
      </c>
      <c r="B45" s="109">
        <f>+'Enero 2017'!B45+'Febrero 2017'!B45+'Marzo 2017'!B45+'Abril 2017'!B45+'Mayo 2017'!B45+'Junio 2017'!B45+'Julio 2017'!B45+'Agosto 2017'!B45+'Septiembre 2017'!B45+'Octubre 2017'!B45+'Noviembre 2017'!B45+'Diciembre 2017'!B45</f>
        <v>0</v>
      </c>
      <c r="C45" s="109">
        <f>+'Enero 2017'!C45+'Febrero 2017'!C45+'Marzo 2017'!C45+'Abril 2017'!C45+'Mayo 2017'!C45+'Junio 2017'!C45+'Julio 2017'!C45+'Agosto 2017'!C45+'Septiembre 2017'!C45+'Octubre 2017'!C45+'Noviembre 2017'!C45+'Diciembre 2017'!C45</f>
        <v>0</v>
      </c>
      <c r="D45" s="110">
        <f>+'Enero 2017'!D45+'Febrero 2017'!D45+'Marzo 2017'!D45+'Abril 2017'!D45+'Mayo 2017'!D45+'Junio 2017'!D45+'Julio 2017'!D45+'Agosto 2017'!D45+'Septiembre 2017'!D45+'Octubre 2017'!D45+'Noviembre 2017'!D45+'Diciembre 2017'!D45</f>
        <v>0</v>
      </c>
      <c r="E45" s="20"/>
      <c r="F45" s="77" t="s">
        <v>34</v>
      </c>
      <c r="G45" s="109">
        <f>+'Enero 2017'!G45+'Febrero 2017'!G45+'Marzo 2017'!G45+'Abril 2017'!G45+'Junio 2017'!G45+'Julio 2017'!G45+'Agosto 2017'!G45+'Septiembre 2017'!G45+'Octubre 2017'!G45+'Noviembre 2017'!G45+'Diciembre 2017'!G45</f>
        <v>0</v>
      </c>
      <c r="H45" s="109">
        <f>+'Enero 2017'!H45+'Febrero 2017'!H45+'Marzo 2017'!H45+'Abril 2017'!H45+'Junio 2017'!H45+'Julio 2017'!H45+'Agosto 2017'!H45+'Septiembre 2017'!H45+'Octubre 2017'!H45+'Noviembre 2017'!H45+'Diciembre 2017'!H45</f>
        <v>0</v>
      </c>
      <c r="I45" s="110">
        <f>+'Enero 2017'!I45+'Febrero 2017'!I45+'Marzo 2017'!I45+'Abril 2017'!I45+'Junio 2017'!I45+'Julio 2017'!I45+'Agosto 2017'!I45+'Septiembre 2017'!I45+'Octubre 2017'!I45+'Noviembre 2017'!I45+'Diciembre 2017'!I45</f>
        <v>0</v>
      </c>
      <c r="K45" s="11" t="s">
        <v>34</v>
      </c>
      <c r="L45" s="124" t="e">
        <f t="shared" si="1"/>
        <v>#DIV/0!</v>
      </c>
      <c r="M45" s="124" t="e">
        <f t="shared" si="1"/>
        <v>#DIV/0!</v>
      </c>
      <c r="N45" s="125" t="e">
        <f t="shared" si="1"/>
        <v>#DIV/0!</v>
      </c>
    </row>
    <row r="46" spans="1:19" ht="13.5" thickBot="1" x14ac:dyDescent="0.25">
      <c r="A46" s="39" t="s">
        <v>35</v>
      </c>
      <c r="B46" s="109">
        <f>+'Enero 2017'!B46+'Febrero 2017'!B46+'Marzo 2017'!B46+'Abril 2017'!B46+'Mayo 2017'!B46+'Junio 2017'!B46+'Julio 2017'!B46+'Agosto 2017'!B46+'Septiembre 2017'!B46+'Octubre 2017'!B46+'Noviembre 2017'!B46+'Diciembre 2017'!B46</f>
        <v>0</v>
      </c>
      <c r="C46" s="109">
        <f>+'Enero 2017'!C46+'Febrero 2017'!C46+'Marzo 2017'!C46+'Abril 2017'!C46+'Mayo 2017'!C46+'Junio 2017'!C46+'Julio 2017'!C46+'Agosto 2017'!C46+'Septiembre 2017'!C46+'Octubre 2017'!C46+'Noviembre 2017'!C46+'Diciembre 2017'!C46</f>
        <v>0</v>
      </c>
      <c r="D46" s="110">
        <f>+'Enero 2017'!D46+'Febrero 2017'!D46+'Marzo 2017'!D46+'Abril 2017'!D46+'Mayo 2017'!D46+'Junio 2017'!D46+'Julio 2017'!D46+'Agosto 2017'!D46+'Septiembre 2017'!D46+'Octubre 2017'!D46+'Noviembre 2017'!D46+'Diciembre 2017'!D46</f>
        <v>0</v>
      </c>
      <c r="E46" s="20"/>
      <c r="F46" s="77" t="s">
        <v>35</v>
      </c>
      <c r="G46" s="109">
        <f>+'Enero 2017'!G46+'Febrero 2017'!G46+'Marzo 2017'!G46+'Abril 2017'!G46+'Junio 2017'!G46+'Julio 2017'!G46+'Agosto 2017'!G46+'Septiembre 2017'!G46+'Octubre 2017'!G46+'Noviembre 2017'!G46+'Diciembre 2017'!G46</f>
        <v>0</v>
      </c>
      <c r="H46" s="109">
        <f>+'Enero 2017'!H46+'Febrero 2017'!H46+'Marzo 2017'!H46+'Abril 2017'!H46+'Junio 2017'!H46+'Julio 2017'!H46+'Agosto 2017'!H46+'Septiembre 2017'!H46+'Octubre 2017'!H46+'Noviembre 2017'!H46+'Diciembre 2017'!H46</f>
        <v>0</v>
      </c>
      <c r="I46" s="110">
        <f>+'Enero 2017'!I46+'Febrero 2017'!I46+'Marzo 2017'!I46+'Abril 2017'!I46+'Junio 2017'!I46+'Julio 2017'!I46+'Agosto 2017'!I46+'Septiembre 2017'!I46+'Octubre 2017'!I46+'Noviembre 2017'!I46+'Diciembre 2017'!I46</f>
        <v>0</v>
      </c>
      <c r="K46" s="11" t="s">
        <v>35</v>
      </c>
      <c r="L46" s="124" t="e">
        <f t="shared" si="1"/>
        <v>#DIV/0!</v>
      </c>
      <c r="M46" s="124" t="e">
        <f t="shared" si="1"/>
        <v>#DIV/0!</v>
      </c>
      <c r="N46" s="125" t="e">
        <f t="shared" si="1"/>
        <v>#DIV/0!</v>
      </c>
    </row>
    <row r="47" spans="1:19" ht="13.5" thickBot="1" x14ac:dyDescent="0.25">
      <c r="A47" s="39" t="s">
        <v>36</v>
      </c>
      <c r="B47" s="109">
        <f>+'Enero 2017'!B47+'Febrero 2017'!B47+'Marzo 2017'!B47+'Abril 2017'!B47+'Mayo 2017'!B47+'Junio 2017'!B47+'Julio 2017'!B47+'Agosto 2017'!B47+'Septiembre 2017'!B47+'Octubre 2017'!B47+'Noviembre 2017'!B47+'Diciembre 2017'!B47</f>
        <v>0</v>
      </c>
      <c r="C47" s="109">
        <f>+'Enero 2017'!C47+'Febrero 2017'!C47+'Marzo 2017'!C47+'Abril 2017'!C47+'Mayo 2017'!C47+'Junio 2017'!C47+'Julio 2017'!C47+'Agosto 2017'!C47+'Septiembre 2017'!C47+'Octubre 2017'!C47+'Noviembre 2017'!C47+'Diciembre 2017'!C47</f>
        <v>0</v>
      </c>
      <c r="D47" s="110">
        <f>+'Enero 2017'!D47+'Febrero 2017'!D47+'Marzo 2017'!D47+'Abril 2017'!D47+'Mayo 2017'!D47+'Junio 2017'!D47+'Julio 2017'!D47+'Agosto 2017'!D47+'Septiembre 2017'!D47+'Octubre 2017'!D47+'Noviembre 2017'!D47+'Diciembre 2017'!D47</f>
        <v>0</v>
      </c>
      <c r="E47" s="20"/>
      <c r="F47" s="77" t="s">
        <v>36</v>
      </c>
      <c r="G47" s="109">
        <f>+'Enero 2017'!G47+'Febrero 2017'!G47+'Marzo 2017'!G47+'Abril 2017'!G47+'Junio 2017'!G47+'Julio 2017'!G47+'Agosto 2017'!G47+'Septiembre 2017'!G47+'Octubre 2017'!G47+'Noviembre 2017'!G47+'Diciembre 2017'!G47</f>
        <v>0</v>
      </c>
      <c r="H47" s="109">
        <f>+'Enero 2017'!H47+'Febrero 2017'!H47+'Marzo 2017'!H47+'Abril 2017'!H47+'Junio 2017'!H47+'Julio 2017'!H47+'Agosto 2017'!H47+'Septiembre 2017'!H47+'Octubre 2017'!H47+'Noviembre 2017'!H47+'Diciembre 2017'!H47</f>
        <v>0</v>
      </c>
      <c r="I47" s="110">
        <f>+'Enero 2017'!I47+'Febrero 2017'!I47+'Marzo 2017'!I47+'Abril 2017'!I47+'Junio 2017'!I47+'Julio 2017'!I47+'Agosto 2017'!I47+'Septiembre 2017'!I47+'Octubre 2017'!I47+'Noviembre 2017'!I47+'Diciembre 2017'!I47</f>
        <v>0</v>
      </c>
      <c r="K47" s="11" t="s">
        <v>36</v>
      </c>
      <c r="L47" s="124" t="e">
        <f t="shared" si="1"/>
        <v>#DIV/0!</v>
      </c>
      <c r="M47" s="124" t="e">
        <f t="shared" si="1"/>
        <v>#DIV/0!</v>
      </c>
      <c r="N47" s="125" t="e">
        <f t="shared" si="1"/>
        <v>#DIV/0!</v>
      </c>
    </row>
    <row r="48" spans="1:19" ht="13.5" thickBot="1" x14ac:dyDescent="0.25">
      <c r="A48" s="39" t="s">
        <v>37</v>
      </c>
      <c r="B48" s="109">
        <f>+'Enero 2017'!B48+'Febrero 2017'!B48+'Marzo 2017'!B48+'Abril 2017'!B48+'Mayo 2017'!B48+'Junio 2017'!B48+'Julio 2017'!B48+'Agosto 2017'!B48+'Septiembre 2017'!B48+'Octubre 2017'!B48+'Noviembre 2017'!B48+'Diciembre 2017'!B48</f>
        <v>0</v>
      </c>
      <c r="C48" s="109">
        <f>+'Enero 2017'!C48+'Febrero 2017'!C48+'Marzo 2017'!C48+'Abril 2017'!C48+'Mayo 2017'!C48+'Junio 2017'!C48+'Julio 2017'!C48+'Agosto 2017'!C48+'Septiembre 2017'!C48+'Octubre 2017'!C48+'Noviembre 2017'!C48+'Diciembre 2017'!C48</f>
        <v>0</v>
      </c>
      <c r="D48" s="110">
        <f>+'Enero 2017'!D48+'Febrero 2017'!D48+'Marzo 2017'!D48+'Abril 2017'!D48+'Mayo 2017'!D48+'Junio 2017'!D48+'Julio 2017'!D48+'Agosto 2017'!D48+'Septiembre 2017'!D48+'Octubre 2017'!D48+'Noviembre 2017'!D48+'Diciembre 2017'!D48</f>
        <v>0</v>
      </c>
      <c r="E48" s="20"/>
      <c r="F48" s="77" t="s">
        <v>37</v>
      </c>
      <c r="G48" s="109">
        <f>+'Enero 2017'!G48+'Febrero 2017'!G48+'Marzo 2017'!G48+'Abril 2017'!G48+'Junio 2017'!G48+'Julio 2017'!G48+'Agosto 2017'!G48+'Septiembre 2017'!G48+'Octubre 2017'!G48+'Noviembre 2017'!G48+'Diciembre 2017'!G48</f>
        <v>0</v>
      </c>
      <c r="H48" s="109">
        <f>+'Enero 2017'!H48+'Febrero 2017'!H48+'Marzo 2017'!H48+'Abril 2017'!H48+'Junio 2017'!H48+'Julio 2017'!H48+'Agosto 2017'!H48+'Septiembre 2017'!H48+'Octubre 2017'!H48+'Noviembre 2017'!H48+'Diciembre 2017'!H48</f>
        <v>0</v>
      </c>
      <c r="I48" s="110">
        <f>+'Enero 2017'!I48+'Febrero 2017'!I48+'Marzo 2017'!I48+'Abril 2017'!I48+'Junio 2017'!I48+'Julio 2017'!I48+'Agosto 2017'!I48+'Septiembre 2017'!I48+'Octubre 2017'!I48+'Noviembre 2017'!I48+'Diciembre 2017'!I48</f>
        <v>0</v>
      </c>
      <c r="K48" s="11" t="s">
        <v>37</v>
      </c>
      <c r="L48" s="124" t="e">
        <f t="shared" si="1"/>
        <v>#DIV/0!</v>
      </c>
      <c r="M48" s="124" t="e">
        <f t="shared" si="1"/>
        <v>#DIV/0!</v>
      </c>
      <c r="N48" s="125" t="e">
        <f t="shared" si="1"/>
        <v>#DIV/0!</v>
      </c>
    </row>
    <row r="49" spans="1:19" ht="13.5" thickBot="1" x14ac:dyDescent="0.25">
      <c r="A49" s="39" t="s">
        <v>38</v>
      </c>
      <c r="B49" s="109">
        <f>+'Enero 2017'!B49+'Febrero 2017'!B49+'Marzo 2017'!B49+'Abril 2017'!B49+'Mayo 2017'!B49+'Junio 2017'!B49+'Julio 2017'!B49+'Agosto 2017'!B49+'Septiembre 2017'!B49+'Octubre 2017'!B49+'Noviembre 2017'!B49+'Diciembre 2017'!B49</f>
        <v>0</v>
      </c>
      <c r="C49" s="109">
        <f>+'Enero 2017'!C49+'Febrero 2017'!C49+'Marzo 2017'!C49+'Abril 2017'!C49+'Mayo 2017'!C49+'Junio 2017'!C49+'Julio 2017'!C49+'Agosto 2017'!C49+'Septiembre 2017'!C49+'Octubre 2017'!C49+'Noviembre 2017'!C49+'Diciembre 2017'!C49</f>
        <v>0</v>
      </c>
      <c r="D49" s="110">
        <f>+'Enero 2017'!D49+'Febrero 2017'!D49+'Marzo 2017'!D49+'Abril 2017'!D49+'Mayo 2017'!D49+'Junio 2017'!D49+'Julio 2017'!D49+'Agosto 2017'!D49+'Septiembre 2017'!D49+'Octubre 2017'!D49+'Noviembre 2017'!D49+'Diciembre 2017'!D49</f>
        <v>0</v>
      </c>
      <c r="E49" s="20"/>
      <c r="F49" s="77" t="s">
        <v>38</v>
      </c>
      <c r="G49" s="109">
        <f>+'Enero 2017'!G49+'Febrero 2017'!G49+'Marzo 2017'!G49+'Abril 2017'!G49+'Junio 2017'!G49+'Julio 2017'!G49+'Agosto 2017'!G49+'Septiembre 2017'!G49+'Octubre 2017'!G49+'Noviembre 2017'!G49+'Diciembre 2017'!G49</f>
        <v>0</v>
      </c>
      <c r="H49" s="109">
        <f>+'Enero 2017'!H49+'Febrero 2017'!H49+'Marzo 2017'!H49+'Abril 2017'!H49+'Junio 2017'!H49+'Julio 2017'!H49+'Agosto 2017'!H49+'Septiembre 2017'!H49+'Octubre 2017'!H49+'Noviembre 2017'!H49+'Diciembre 2017'!H49</f>
        <v>0</v>
      </c>
      <c r="I49" s="110">
        <f>+'Enero 2017'!I49+'Febrero 2017'!I49+'Marzo 2017'!I49+'Abril 2017'!I49+'Junio 2017'!I49+'Julio 2017'!I49+'Agosto 2017'!I49+'Septiembre 2017'!I49+'Octubre 2017'!I49+'Noviembre 2017'!I49+'Diciembre 2017'!I49</f>
        <v>0</v>
      </c>
      <c r="K49" s="11" t="s">
        <v>38</v>
      </c>
      <c r="L49" s="124" t="e">
        <f t="shared" si="1"/>
        <v>#DIV/0!</v>
      </c>
      <c r="M49" s="124" t="e">
        <f t="shared" si="1"/>
        <v>#DIV/0!</v>
      </c>
      <c r="N49" s="125" t="e">
        <f t="shared" si="1"/>
        <v>#DIV/0!</v>
      </c>
    </row>
    <row r="50" spans="1:19" ht="13.5" thickBot="1" x14ac:dyDescent="0.25">
      <c r="A50" s="39" t="s">
        <v>39</v>
      </c>
      <c r="B50" s="109">
        <f>+'Enero 2017'!B50+'Febrero 2017'!B50+'Marzo 2017'!B50+'Abril 2017'!B50+'Mayo 2017'!B50+'Junio 2017'!B50+'Julio 2017'!B50+'Agosto 2017'!B50+'Septiembre 2017'!B50+'Octubre 2017'!B50+'Noviembre 2017'!B50+'Diciembre 2017'!B50</f>
        <v>0</v>
      </c>
      <c r="C50" s="109">
        <f>+'Enero 2017'!C50+'Febrero 2017'!C50+'Marzo 2017'!C50+'Abril 2017'!C50+'Mayo 2017'!C50+'Junio 2017'!C50+'Julio 2017'!C50+'Agosto 2017'!C50+'Septiembre 2017'!C50+'Octubre 2017'!C50+'Noviembre 2017'!C50+'Diciembre 2017'!C50</f>
        <v>0</v>
      </c>
      <c r="D50" s="110">
        <f>+'Enero 2017'!D50+'Febrero 2017'!D50+'Marzo 2017'!D50+'Abril 2017'!D50+'Mayo 2017'!D50+'Junio 2017'!D50+'Julio 2017'!D50+'Agosto 2017'!D50+'Septiembre 2017'!D50+'Octubre 2017'!D50+'Noviembre 2017'!D50+'Diciembre 2017'!D50</f>
        <v>0</v>
      </c>
      <c r="E50" s="20"/>
      <c r="F50" s="77" t="s">
        <v>39</v>
      </c>
      <c r="G50" s="109">
        <f>+'Enero 2017'!G50+'Febrero 2017'!G50+'Marzo 2017'!G50+'Abril 2017'!G50+'Junio 2017'!G50+'Julio 2017'!G50+'Agosto 2017'!G50+'Septiembre 2017'!G50+'Octubre 2017'!G50+'Noviembre 2017'!G50+'Diciembre 2017'!G50</f>
        <v>0</v>
      </c>
      <c r="H50" s="109">
        <f>+'Enero 2017'!H50+'Febrero 2017'!H50+'Marzo 2017'!H50+'Abril 2017'!H50+'Junio 2017'!H50+'Julio 2017'!H50+'Agosto 2017'!H50+'Septiembre 2017'!H50+'Octubre 2017'!H50+'Noviembre 2017'!H50+'Diciembre 2017'!H50</f>
        <v>0</v>
      </c>
      <c r="I50" s="110">
        <f>+'Enero 2017'!I50+'Febrero 2017'!I50+'Marzo 2017'!I50+'Abril 2017'!I50+'Junio 2017'!I50+'Julio 2017'!I50+'Agosto 2017'!I50+'Septiembre 2017'!I50+'Octubre 2017'!I50+'Noviembre 2017'!I50+'Diciembre 2017'!I50</f>
        <v>0</v>
      </c>
      <c r="K50" s="11" t="s">
        <v>39</v>
      </c>
      <c r="L50" s="124" t="e">
        <f t="shared" si="1"/>
        <v>#DIV/0!</v>
      </c>
      <c r="M50" s="124" t="e">
        <f t="shared" si="1"/>
        <v>#DIV/0!</v>
      </c>
      <c r="N50" s="125" t="e">
        <f t="shared" si="1"/>
        <v>#DIV/0!</v>
      </c>
    </row>
    <row r="51" spans="1:19" ht="13.5" thickBot="1" x14ac:dyDescent="0.25">
      <c r="A51" s="39" t="s">
        <v>40</v>
      </c>
      <c r="B51" s="109">
        <f>+'Enero 2017'!B51+'Febrero 2017'!B51+'Marzo 2017'!B51+'Abril 2017'!B51+'Mayo 2017'!B51+'Junio 2017'!B51+'Julio 2017'!B51+'Agosto 2017'!B51+'Septiembre 2017'!B51+'Octubre 2017'!B51+'Noviembre 2017'!B51+'Diciembre 2017'!B51</f>
        <v>0</v>
      </c>
      <c r="C51" s="109">
        <f>+'Enero 2017'!C51+'Febrero 2017'!C51+'Marzo 2017'!C51+'Abril 2017'!C51+'Mayo 2017'!C51+'Junio 2017'!C51+'Julio 2017'!C51+'Agosto 2017'!C51+'Septiembre 2017'!C51+'Octubre 2017'!C51+'Noviembre 2017'!C51+'Diciembre 2017'!C51</f>
        <v>0</v>
      </c>
      <c r="D51" s="110">
        <f>+'Enero 2017'!D51+'Febrero 2017'!D51+'Marzo 2017'!D51+'Abril 2017'!D51+'Mayo 2017'!D51+'Junio 2017'!D51+'Julio 2017'!D51+'Agosto 2017'!D51+'Septiembre 2017'!D51+'Octubre 2017'!D51+'Noviembre 2017'!D51+'Diciembre 2017'!D51</f>
        <v>0</v>
      </c>
      <c r="E51" s="20"/>
      <c r="F51" s="77" t="s">
        <v>40</v>
      </c>
      <c r="G51" s="109">
        <f>+'Enero 2017'!G51+'Febrero 2017'!G51+'Marzo 2017'!G51+'Abril 2017'!G51+'Junio 2017'!G51+'Julio 2017'!G51+'Agosto 2017'!G51+'Septiembre 2017'!G51+'Octubre 2017'!G51+'Noviembre 2017'!G51+'Diciembre 2017'!G51</f>
        <v>0</v>
      </c>
      <c r="H51" s="109">
        <f>+'Enero 2017'!H51+'Febrero 2017'!H51+'Marzo 2017'!H51+'Abril 2017'!H51+'Junio 2017'!H51+'Julio 2017'!H51+'Agosto 2017'!H51+'Septiembre 2017'!H51+'Octubre 2017'!H51+'Noviembre 2017'!H51+'Diciembre 2017'!H51</f>
        <v>0</v>
      </c>
      <c r="I51" s="110">
        <f>+'Enero 2017'!I51+'Febrero 2017'!I51+'Marzo 2017'!I51+'Abril 2017'!I51+'Junio 2017'!I51+'Julio 2017'!I51+'Agosto 2017'!I51+'Septiembre 2017'!I51+'Octubre 2017'!I51+'Noviembre 2017'!I51+'Diciembre 2017'!I51</f>
        <v>0</v>
      </c>
      <c r="K51" s="11" t="s">
        <v>40</v>
      </c>
      <c r="L51" s="124" t="e">
        <f t="shared" si="1"/>
        <v>#DIV/0!</v>
      </c>
      <c r="M51" s="124" t="e">
        <f t="shared" si="1"/>
        <v>#DIV/0!</v>
      </c>
      <c r="N51" s="125" t="e">
        <f t="shared" si="1"/>
        <v>#DIV/0!</v>
      </c>
    </row>
    <row r="52" spans="1:19" ht="13.5" thickBot="1" x14ac:dyDescent="0.25">
      <c r="A52" s="40" t="s">
        <v>41</v>
      </c>
      <c r="B52" s="111">
        <f>+'Enero 2017'!B52+'Febrero 2017'!B52+'Marzo 2017'!B52+'Abril 2017'!B52+'Mayo 2017'!B52+'Junio 2017'!B52+'Julio 2017'!B52+'Agosto 2017'!B52+'Septiembre 2017'!B52+'Octubre 2017'!B52+'Noviembre 2017'!B52+'Diciembre 2017'!B52</f>
        <v>0</v>
      </c>
      <c r="C52" s="111">
        <f>+'Enero 2017'!C52+'Febrero 2017'!C52+'Marzo 2017'!C52+'Abril 2017'!C52+'Mayo 2017'!C52+'Junio 2017'!C52+'Julio 2017'!C52+'Agosto 2017'!C52+'Septiembre 2017'!C52+'Octubre 2017'!C52+'Noviembre 2017'!C52+'Diciembre 2017'!C52</f>
        <v>0</v>
      </c>
      <c r="D52" s="112">
        <f>+'Enero 2017'!D52+'Febrero 2017'!D52+'Marzo 2017'!D52+'Abril 2017'!D52+'Mayo 2017'!D52+'Junio 2017'!D52+'Julio 2017'!D52+'Agosto 2017'!D52+'Septiembre 2017'!D52+'Octubre 2017'!D52+'Noviembre 2017'!D52+'Diciembre 2017'!D52</f>
        <v>0</v>
      </c>
      <c r="E52" s="20"/>
      <c r="F52" s="78" t="s">
        <v>41</v>
      </c>
      <c r="G52" s="111">
        <f>+'Enero 2017'!G52+'Febrero 2017'!G52+'Marzo 2017'!G52+'Abril 2017'!G52+'Junio 2017'!G52+'Julio 2017'!G52+'Agosto 2017'!G52+'Septiembre 2017'!G52+'Octubre 2017'!G52+'Noviembre 2017'!G52+'Diciembre 2017'!G52</f>
        <v>0</v>
      </c>
      <c r="H52" s="111">
        <f>+'Enero 2017'!H52+'Febrero 2017'!H52+'Marzo 2017'!H52+'Abril 2017'!H52+'Junio 2017'!H52+'Julio 2017'!H52+'Agosto 2017'!H52+'Septiembre 2017'!H52+'Octubre 2017'!H52+'Noviembre 2017'!H52+'Diciembre 2017'!H52</f>
        <v>0</v>
      </c>
      <c r="I52" s="112">
        <f>+'Enero 2017'!I52+'Febrero 2017'!I52+'Marzo 2017'!I52+'Abril 2017'!I52+'Junio 2017'!I52+'Julio 2017'!I52+'Agosto 2017'!I52+'Septiembre 2017'!I52+'Octubre 2017'!I52+'Noviembre 2017'!I52+'Diciembre 2017'!I52</f>
        <v>0</v>
      </c>
      <c r="K52" s="12" t="s">
        <v>41</v>
      </c>
      <c r="L52" s="129" t="e">
        <f t="shared" si="1"/>
        <v>#DIV/0!</v>
      </c>
      <c r="M52" s="129" t="e">
        <f t="shared" si="1"/>
        <v>#DIV/0!</v>
      </c>
      <c r="N52" s="130" t="e">
        <f t="shared" si="1"/>
        <v>#DIV/0!</v>
      </c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>
        <f>+'Enero 2017'!B54+'Febrero 2017'!B54+'Marzo 2017'!B54+'Abril 2017'!B54+'Mayo 2017'!B54+'Junio 2017'!B54+'Julio 2017'!B54+'Agosto 2017'!B54+'Septiembre 2017'!B54+'Octubre 2017'!B54+'Noviembre 2017'!B54+'Diciembre 2017'!B54</f>
        <v>100769</v>
      </c>
      <c r="C54" s="85">
        <f>+'Enero 2017'!C54+'Febrero 2017'!C54+'Marzo 2017'!C54+'Abril 2017'!C54+'Mayo 2017'!C54+'Junio 2017'!C54+'Julio 2017'!C54+'Agosto 2017'!C54+'Septiembre 2017'!C54+'Octubre 2017'!C54+'Noviembre 2017'!C54+'Diciembre 2017'!C54</f>
        <v>121020259.12162487</v>
      </c>
      <c r="D54" s="85">
        <f>+'Enero 2017'!D54+'Febrero 2017'!D54+'Marzo 2017'!D54+'Abril 2017'!D54+'Mayo 2017'!D54+'Junio 2017'!D54+'Julio 2017'!D54+'Agosto 2017'!D54+'Septiembre 2017'!D54+'Octubre 2017'!D54+'Noviembre 2017'!D54+'Diciembre 2017'!D54</f>
        <v>64479</v>
      </c>
      <c r="E54" s="20"/>
      <c r="F54" s="50" t="s">
        <v>42</v>
      </c>
      <c r="G54" s="51">
        <f>+'Enero 2017'!G54+'Febrero 2017'!G54+'Marzo 2017'!G54+'Abril 2017'!G54+'Junio 2017'!G54+'Julio 2017'!G54+'Agosto 2017'!G54+'Septiembre 2017'!G54+'Octubre 2017'!G54+'Noviembre 2017'!G54+'Diciembre 2017'!G54</f>
        <v>93374</v>
      </c>
      <c r="H54" s="51">
        <f>+'Enero 2017'!H54+'Febrero 2017'!H54+'Marzo 2017'!H54+'Abril 2017'!H54+'Junio 2017'!H54+'Julio 2017'!H54+'Agosto 2017'!H54+'Septiembre 2017'!H54+'Octubre 2017'!H54+'Noviembre 2017'!H54+'Diciembre 2017'!H54</f>
        <v>107740674.90517864</v>
      </c>
      <c r="I54" s="55">
        <f>+'Enero 2017'!I54+'Febrero 2017'!I54+'Marzo 2017'!I54+'Abril 2017'!I54+'Junio 2017'!I54+'Julio 2017'!I54+'Agosto 2017'!I54+'Septiembre 2017'!I54+'Octubre 2017'!I54+'Noviembre 2017'!I54+'Diciembre 2017'!I54</f>
        <v>60719</v>
      </c>
      <c r="K54" s="98" t="s">
        <v>42</v>
      </c>
      <c r="L54" s="99">
        <f t="shared" si="1"/>
        <v>7.9197635316040849E-2</v>
      </c>
      <c r="M54" s="99">
        <f t="shared" si="1"/>
        <v>0.12325506804308994</v>
      </c>
      <c r="N54" s="99">
        <f t="shared" si="1"/>
        <v>6.1924603501375186E-2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f>+'Enero 2017'!B55+'Febrero 2017'!B55+'Marzo 2017'!B55+'Abril 2017'!B55+'Mayo 2017'!B55+'Junio 2017'!B55+'Julio 2017'!B55+'Agosto 2017'!B55+'Septiembre 2017'!B55+'Octubre 2017'!B55+'Noviembre 2017'!B55+'Diciembre 2017'!B55</f>
        <v>77492</v>
      </c>
      <c r="C55" s="30">
        <f>+'Enero 2017'!C55+'Febrero 2017'!C55+'Marzo 2017'!C55+'Abril 2017'!C55+'Mayo 2017'!C55+'Junio 2017'!C55+'Julio 2017'!C55+'Agosto 2017'!C55+'Septiembre 2017'!C55+'Octubre 2017'!C55+'Noviembre 2017'!C55+'Diciembre 2017'!C55</f>
        <v>95421798.804751709</v>
      </c>
      <c r="D55" s="31">
        <f>+'Enero 2017'!D55+'Febrero 2017'!D55+'Marzo 2017'!D55+'Abril 2017'!D55+'Mayo 2017'!D55+'Junio 2017'!D55+'Julio 2017'!D55+'Agosto 2017'!D55+'Septiembre 2017'!D55+'Octubre 2017'!D55+'Noviembre 2017'!D55+'Diciembre 2017'!D55</f>
        <v>50184</v>
      </c>
      <c r="E55" s="20"/>
      <c r="F55" s="73" t="s">
        <v>43</v>
      </c>
      <c r="G55" s="57">
        <f>+'Enero 2017'!G55+'Febrero 2017'!G55+'Marzo 2017'!G55+'Abril 2017'!G55+'Junio 2017'!G55+'Julio 2017'!G55+'Agosto 2017'!G55+'Septiembre 2017'!G55+'Octubre 2017'!G55+'Noviembre 2017'!G55+'Diciembre 2017'!G55</f>
        <v>71977</v>
      </c>
      <c r="H55" s="57">
        <f>+'Enero 2017'!H55+'Febrero 2017'!H55+'Marzo 2017'!H55+'Abril 2017'!H55+'Junio 2017'!H55+'Julio 2017'!H55+'Agosto 2017'!H55+'Septiembre 2017'!H55+'Octubre 2017'!H55+'Noviembre 2017'!H55+'Diciembre 2017'!H55</f>
        <v>85241145.775604203</v>
      </c>
      <c r="I55" s="58">
        <f>+'Enero 2017'!I55+'Febrero 2017'!I55+'Marzo 2017'!I55+'Abril 2017'!I55+'Junio 2017'!I55+'Julio 2017'!I55+'Agosto 2017'!I55+'Septiembre 2017'!I55+'Octubre 2017'!I55+'Noviembre 2017'!I55+'Diciembre 2017'!I55</f>
        <v>46235</v>
      </c>
      <c r="K55" s="10" t="s">
        <v>43</v>
      </c>
      <c r="L55" s="102">
        <f t="shared" si="1"/>
        <v>7.6621698598163368E-2</v>
      </c>
      <c r="M55" s="102">
        <f t="shared" si="1"/>
        <v>0.11943355449430371</v>
      </c>
      <c r="N55" s="103">
        <f t="shared" si="1"/>
        <v>8.5411484805882898E-2</v>
      </c>
    </row>
    <row r="56" spans="1:19" ht="13.5" thickBot="1" x14ac:dyDescent="0.25">
      <c r="A56" s="39" t="s">
        <v>44</v>
      </c>
      <c r="B56" s="30">
        <f>+'Enero 2017'!B56+'Febrero 2017'!B56+'Marzo 2017'!B56+'Abril 2017'!B56+'Mayo 2017'!B56+'Junio 2017'!B56+'Julio 2017'!B56+'Agosto 2017'!B56+'Septiembre 2017'!B56+'Octubre 2017'!B56+'Noviembre 2017'!B56+'Diciembre 2017'!B56</f>
        <v>7678</v>
      </c>
      <c r="C56" s="30">
        <f>+'Enero 2017'!C56+'Febrero 2017'!C56+'Marzo 2017'!C56+'Abril 2017'!C56+'Mayo 2017'!C56+'Junio 2017'!C56+'Julio 2017'!C56+'Agosto 2017'!C56+'Septiembre 2017'!C56+'Octubre 2017'!C56+'Noviembre 2017'!C56+'Diciembre 2017'!C56</f>
        <v>8171137.4345799591</v>
      </c>
      <c r="D56" s="31">
        <f>+'Enero 2017'!D56+'Febrero 2017'!D56+'Marzo 2017'!D56+'Abril 2017'!D56+'Mayo 2017'!D56+'Junio 2017'!D56+'Julio 2017'!D56+'Agosto 2017'!D56+'Septiembre 2017'!D56+'Octubre 2017'!D56+'Noviembre 2017'!D56+'Diciembre 2017'!D56</f>
        <v>5057</v>
      </c>
      <c r="E56" s="20"/>
      <c r="F56" s="68" t="s">
        <v>44</v>
      </c>
      <c r="G56" s="79">
        <f>+'Enero 2017'!G56+'Febrero 2017'!G56+'Marzo 2017'!G56+'Abril 2017'!G56+'Junio 2017'!G56+'Julio 2017'!G56+'Agosto 2017'!G56+'Septiembre 2017'!G56+'Octubre 2017'!G56+'Noviembre 2017'!G56+'Diciembre 2017'!G56</f>
        <v>6834</v>
      </c>
      <c r="H56" s="79">
        <f>+'Enero 2017'!H56+'Febrero 2017'!H56+'Marzo 2017'!H56+'Abril 2017'!H56+'Junio 2017'!H56+'Julio 2017'!H56+'Agosto 2017'!H56+'Septiembre 2017'!H56+'Octubre 2017'!H56+'Noviembre 2017'!H56+'Diciembre 2017'!H56</f>
        <v>6061607.7166332528</v>
      </c>
      <c r="I56" s="80">
        <f>+'Enero 2017'!I56+'Febrero 2017'!I56+'Marzo 2017'!I56+'Abril 2017'!I56+'Junio 2017'!I56+'Julio 2017'!I56+'Agosto 2017'!I56+'Septiembre 2017'!I56+'Octubre 2017'!I56+'Noviembre 2017'!I56+'Diciembre 2017'!I56</f>
        <v>5128</v>
      </c>
      <c r="K56" s="11" t="s">
        <v>44</v>
      </c>
      <c r="L56" s="102">
        <f t="shared" si="1"/>
        <v>0.12350014632718764</v>
      </c>
      <c r="M56" s="102">
        <f t="shared" si="1"/>
        <v>0.34801488591188212</v>
      </c>
      <c r="N56" s="103">
        <f t="shared" si="1"/>
        <v>-1.3845553822152912E-2</v>
      </c>
    </row>
    <row r="57" spans="1:19" ht="13.5" thickBot="1" x14ac:dyDescent="0.25">
      <c r="A57" s="39" t="s">
        <v>45</v>
      </c>
      <c r="B57" s="30">
        <f>+'Enero 2017'!B57+'Febrero 2017'!B57+'Marzo 2017'!B57+'Abril 2017'!B57+'Mayo 2017'!B57+'Junio 2017'!B57+'Julio 2017'!B57+'Agosto 2017'!B57+'Septiembre 2017'!B57+'Octubre 2017'!B57+'Noviembre 2017'!B57+'Diciembre 2017'!B57</f>
        <v>3664</v>
      </c>
      <c r="C57" s="30">
        <f>+'Enero 2017'!C57+'Febrero 2017'!C57+'Marzo 2017'!C57+'Abril 2017'!C57+'Mayo 2017'!C57+'Junio 2017'!C57+'Julio 2017'!C57+'Agosto 2017'!C57+'Septiembre 2017'!C57+'Octubre 2017'!C57+'Noviembre 2017'!C57+'Diciembre 2017'!C57</f>
        <v>4500184.0775490105</v>
      </c>
      <c r="D57" s="31">
        <f>+'Enero 2017'!D57+'Febrero 2017'!D57+'Marzo 2017'!D57+'Abril 2017'!D57+'Mayo 2017'!D57+'Junio 2017'!D57+'Julio 2017'!D57+'Agosto 2017'!D57+'Septiembre 2017'!D57+'Octubre 2017'!D57+'Noviembre 2017'!D57+'Diciembre 2017'!D57</f>
        <v>1742</v>
      </c>
      <c r="E57" s="20"/>
      <c r="F57" s="68" t="s">
        <v>45</v>
      </c>
      <c r="G57" s="79">
        <f>+'Enero 2017'!G57+'Febrero 2017'!G57+'Marzo 2017'!G57+'Abril 2017'!G57+'Junio 2017'!G57+'Julio 2017'!G57+'Agosto 2017'!G57+'Septiembre 2017'!G57+'Octubre 2017'!G57+'Noviembre 2017'!G57+'Diciembre 2017'!G57</f>
        <v>3148</v>
      </c>
      <c r="H57" s="79">
        <f>+'Enero 2017'!H57+'Febrero 2017'!H57+'Marzo 2017'!H57+'Abril 2017'!H57+'Junio 2017'!H57+'Julio 2017'!H57+'Agosto 2017'!H57+'Septiembre 2017'!H57+'Octubre 2017'!H57+'Noviembre 2017'!H57+'Diciembre 2017'!H57</f>
        <v>3746002.1394883767</v>
      </c>
      <c r="I57" s="80">
        <f>+'Enero 2017'!I57+'Febrero 2017'!I57+'Marzo 2017'!I57+'Abril 2017'!I57+'Junio 2017'!I57+'Julio 2017'!I57+'Agosto 2017'!I57+'Septiembre 2017'!I57+'Octubre 2017'!I57+'Noviembre 2017'!I57+'Diciembre 2017'!I57</f>
        <v>1881</v>
      </c>
      <c r="K57" s="11" t="s">
        <v>45</v>
      </c>
      <c r="L57" s="102">
        <f t="shared" si="1"/>
        <v>0.1639135959339264</v>
      </c>
      <c r="M57" s="102">
        <f t="shared" si="1"/>
        <v>0.20132982042654124</v>
      </c>
      <c r="N57" s="103">
        <f t="shared" si="1"/>
        <v>-7.3896863370547572E-2</v>
      </c>
    </row>
    <row r="58" spans="1:19" ht="13.5" thickBot="1" x14ac:dyDescent="0.25">
      <c r="A58" s="40" t="s">
        <v>46</v>
      </c>
      <c r="B58" s="34">
        <f>+'Enero 2017'!B58+'Febrero 2017'!B58+'Marzo 2017'!B58+'Abril 2017'!B58+'Mayo 2017'!B58+'Junio 2017'!B58+'Julio 2017'!B58+'Agosto 2017'!B58+'Septiembre 2017'!B58+'Octubre 2017'!B58+'Noviembre 2017'!B58+'Diciembre 2017'!B58</f>
        <v>11935</v>
      </c>
      <c r="C58" s="34">
        <f>+'Enero 2017'!C58+'Febrero 2017'!C58+'Marzo 2017'!C58+'Abril 2017'!C58+'Mayo 2017'!C58+'Junio 2017'!C58+'Julio 2017'!C58+'Agosto 2017'!C58+'Septiembre 2017'!C58+'Octubre 2017'!C58+'Noviembre 2017'!C58+'Diciembre 2017'!C58</f>
        <v>12927138.804744199</v>
      </c>
      <c r="D58" s="35">
        <f>+'Enero 2017'!D58+'Febrero 2017'!D58+'Marzo 2017'!D58+'Abril 2017'!D58+'Mayo 2017'!D58+'Junio 2017'!D58+'Julio 2017'!D58+'Agosto 2017'!D58+'Septiembre 2017'!D58+'Octubre 2017'!D58+'Noviembre 2017'!D58+'Diciembre 2017'!D58</f>
        <v>7496</v>
      </c>
      <c r="E58" s="20"/>
      <c r="F58" s="69" t="s">
        <v>46</v>
      </c>
      <c r="G58" s="74">
        <f>+'Enero 2017'!G58+'Febrero 2017'!G58+'Marzo 2017'!G58+'Abril 2017'!G58+'Junio 2017'!G58+'Julio 2017'!G58+'Agosto 2017'!G58+'Septiembre 2017'!G58+'Octubre 2017'!G58+'Noviembre 2017'!G58+'Diciembre 2017'!G58</f>
        <v>11415</v>
      </c>
      <c r="H58" s="74">
        <f>+'Enero 2017'!H58+'Febrero 2017'!H58+'Marzo 2017'!H58+'Abril 2017'!H58+'Junio 2017'!H58+'Julio 2017'!H58+'Agosto 2017'!H58+'Septiembre 2017'!H58+'Octubre 2017'!H58+'Noviembre 2017'!H58+'Diciembre 2017'!H58</f>
        <v>12691919.273452811</v>
      </c>
      <c r="I58" s="75">
        <f>+'Enero 2017'!I58+'Febrero 2017'!I58+'Marzo 2017'!I58+'Abril 2017'!I58+'Junio 2017'!I58+'Julio 2017'!I58+'Agosto 2017'!I58+'Septiembre 2017'!I58+'Octubre 2017'!I58+'Noviembre 2017'!I58+'Diciembre 2017'!I58</f>
        <v>7475</v>
      </c>
      <c r="K58" s="12" t="s">
        <v>46</v>
      </c>
      <c r="L58" s="104">
        <f t="shared" si="1"/>
        <v>4.5554095488392399E-2</v>
      </c>
      <c r="M58" s="104">
        <f t="shared" si="1"/>
        <v>1.8533015080184789E-2</v>
      </c>
      <c r="N58" s="105">
        <f t="shared" si="1"/>
        <v>2.8093645484950081E-3</v>
      </c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>
        <f>+'Enero 2017'!B60+'Febrero 2017'!B60+'Marzo 2017'!B60+'Abril 2017'!B60+'Mayo 2017'!B60+'Junio 2017'!B60+'Julio 2017'!B60+'Agosto 2017'!B60+'Septiembre 2017'!B60+'Octubre 2017'!B60+'Noviembre 2017'!B60+'Diciembre 2017'!B60</f>
        <v>53769</v>
      </c>
      <c r="C60" s="85">
        <f>+'Enero 2017'!C60+'Febrero 2017'!C60+'Marzo 2017'!C60+'Abril 2017'!C60+'Mayo 2017'!C60+'Junio 2017'!C60+'Julio 2017'!C60+'Agosto 2017'!C60+'Septiembre 2017'!C60+'Octubre 2017'!C60+'Noviembre 2017'!C60+'Diciembre 2017'!C60</f>
        <v>39190395.496241286</v>
      </c>
      <c r="D60" s="85">
        <f>+'Enero 2017'!D60+'Febrero 2017'!D60+'Marzo 2017'!D60+'Abril 2017'!D60+'Mayo 2017'!D60+'Junio 2017'!D60+'Julio 2017'!D60+'Agosto 2017'!D60+'Septiembre 2017'!D60+'Octubre 2017'!D60+'Noviembre 2017'!D60+'Diciembre 2017'!D60</f>
        <v>40571</v>
      </c>
      <c r="E60" s="20"/>
      <c r="F60" s="50" t="s">
        <v>47</v>
      </c>
      <c r="G60" s="51">
        <f>+'Enero 2017'!G60+'Febrero 2017'!G60+'Marzo 2017'!G60+'Abril 2017'!G60+'Junio 2017'!G60+'Julio 2017'!G60+'Agosto 2017'!G60+'Septiembre 2017'!G60+'Octubre 2017'!G60+'Noviembre 2017'!G60+'Diciembre 2017'!G60</f>
        <v>46585.013500000001</v>
      </c>
      <c r="H60" s="51">
        <f>+'Enero 2017'!H60+'Febrero 2017'!H60+'Marzo 2017'!H60+'Abril 2017'!H60+'Junio 2017'!H60+'Julio 2017'!H60+'Agosto 2017'!H60+'Septiembre 2017'!H60+'Octubre 2017'!H60+'Noviembre 2017'!H60+'Diciembre 2017'!H60</f>
        <v>34523709.657198399</v>
      </c>
      <c r="I60" s="55">
        <f>+'Enero 2017'!I60+'Febrero 2017'!I60+'Marzo 2017'!I60+'Abril 2017'!I60+'Junio 2017'!I60+'Julio 2017'!I60+'Agosto 2017'!I60+'Septiembre 2017'!I60+'Octubre 2017'!I60+'Noviembre 2017'!I60+'Diciembre 2017'!I60</f>
        <v>35819.805800000002</v>
      </c>
      <c r="K60" s="98" t="s">
        <v>47</v>
      </c>
      <c r="L60" s="99">
        <f t="shared" si="1"/>
        <v>0.15421239493683947</v>
      </c>
      <c r="M60" s="99">
        <f t="shared" si="1"/>
        <v>0.13517336014526049</v>
      </c>
      <c r="N60" s="99">
        <f t="shared" si="1"/>
        <v>0.13264153989355232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f>+'Enero 2017'!B61+'Febrero 2017'!B61+'Marzo 2017'!B61+'Abril 2017'!B61+'Mayo 2017'!B61+'Junio 2017'!B61+'Julio 2017'!B61+'Agosto 2017'!B61+'Septiembre 2017'!B61+'Octubre 2017'!B61+'Noviembre 2017'!B61+'Diciembre 2017'!B61</f>
        <v>7281</v>
      </c>
      <c r="C61" s="30">
        <f>+'Enero 2017'!C61+'Febrero 2017'!C61+'Marzo 2017'!C61+'Abril 2017'!C61+'Mayo 2017'!C61+'Junio 2017'!C61+'Julio 2017'!C61+'Agosto 2017'!C61+'Septiembre 2017'!C61+'Octubre 2017'!C61+'Noviembre 2017'!C61+'Diciembre 2017'!C61</f>
        <v>5880878.0339923501</v>
      </c>
      <c r="D61" s="31">
        <f>+'Enero 2017'!D61+'Febrero 2017'!D61+'Marzo 2017'!D61+'Abril 2017'!D61+'Mayo 2017'!D61+'Junio 2017'!D61+'Julio 2017'!D61+'Agosto 2017'!D61+'Septiembre 2017'!D61+'Octubre 2017'!D61+'Noviembre 2017'!D61+'Diciembre 2017'!D61</f>
        <v>5380</v>
      </c>
      <c r="E61" s="20"/>
      <c r="F61" s="73" t="s">
        <v>48</v>
      </c>
      <c r="G61" s="57">
        <f>+'Enero 2017'!G61+'Febrero 2017'!G61+'Marzo 2017'!G61+'Abril 2017'!G61+'Junio 2017'!G61+'Julio 2017'!G61+'Agosto 2017'!G61+'Septiembre 2017'!G61+'Octubre 2017'!G61+'Noviembre 2017'!G61+'Diciembre 2017'!G61</f>
        <v>7607</v>
      </c>
      <c r="H61" s="57">
        <f>+'Enero 2017'!H61+'Febrero 2017'!H61+'Marzo 2017'!H61+'Abril 2017'!H61+'Junio 2017'!H61+'Julio 2017'!H61+'Agosto 2017'!H61+'Septiembre 2017'!H61+'Octubre 2017'!H61+'Noviembre 2017'!H61+'Diciembre 2017'!H61</f>
        <v>5846735.2496869378</v>
      </c>
      <c r="I61" s="58">
        <f>+'Enero 2017'!I61+'Febrero 2017'!I61+'Marzo 2017'!I61+'Abril 2017'!I61+'Junio 2017'!I61+'Julio 2017'!I61+'Agosto 2017'!I61+'Septiembre 2017'!I61+'Octubre 2017'!I61+'Noviembre 2017'!I61+'Diciembre 2017'!I61</f>
        <v>5752</v>
      </c>
      <c r="K61" s="10" t="s">
        <v>48</v>
      </c>
      <c r="L61" s="102">
        <f t="shared" si="1"/>
        <v>-4.2855264887603495E-2</v>
      </c>
      <c r="M61" s="102">
        <f t="shared" si="1"/>
        <v>5.8396323499068092E-3</v>
      </c>
      <c r="N61" s="103">
        <f t="shared" si="1"/>
        <v>-6.4673157162726036E-2</v>
      </c>
    </row>
    <row r="62" spans="1:19" ht="13.5" thickBot="1" x14ac:dyDescent="0.25">
      <c r="A62" s="39" t="s">
        <v>49</v>
      </c>
      <c r="B62" s="30">
        <f>+'Enero 2017'!B62+'Febrero 2017'!B62+'Marzo 2017'!B62+'Abril 2017'!B62+'Mayo 2017'!B62+'Junio 2017'!B62+'Julio 2017'!B62+'Agosto 2017'!B62+'Septiembre 2017'!B62+'Octubre 2017'!B62+'Noviembre 2017'!B62+'Diciembre 2017'!B62</f>
        <v>4596</v>
      </c>
      <c r="C62" s="30">
        <f>+'Enero 2017'!C62+'Febrero 2017'!C62+'Marzo 2017'!C62+'Abril 2017'!C62+'Mayo 2017'!C62+'Junio 2017'!C62+'Julio 2017'!C62+'Agosto 2017'!C62+'Septiembre 2017'!C62+'Octubre 2017'!C62+'Noviembre 2017'!C62+'Diciembre 2017'!C62</f>
        <v>5798769.8145769881</v>
      </c>
      <c r="D62" s="31">
        <f>+'Enero 2017'!D62+'Febrero 2017'!D62+'Marzo 2017'!D62+'Abril 2017'!D62+'Mayo 2017'!D62+'Junio 2017'!D62+'Julio 2017'!D62+'Agosto 2017'!D62+'Septiembre 2017'!D62+'Octubre 2017'!D62+'Noviembre 2017'!D62+'Diciembre 2017'!D62</f>
        <v>2255</v>
      </c>
      <c r="E62" s="20"/>
      <c r="F62" s="68" t="s">
        <v>49</v>
      </c>
      <c r="G62" s="79">
        <f>+'Enero 2017'!G62+'Febrero 2017'!G62+'Marzo 2017'!G62+'Abril 2017'!G62+'Junio 2017'!G62+'Julio 2017'!G62+'Agosto 2017'!G62+'Septiembre 2017'!G62+'Octubre 2017'!G62+'Noviembre 2017'!G62+'Diciembre 2017'!G62</f>
        <v>3156</v>
      </c>
      <c r="H62" s="79">
        <f>+'Enero 2017'!H62+'Febrero 2017'!H62+'Marzo 2017'!H62+'Abril 2017'!H62+'Junio 2017'!H62+'Julio 2017'!H62+'Agosto 2017'!H62+'Septiembre 2017'!H62+'Octubre 2017'!H62+'Noviembre 2017'!H62+'Diciembre 2017'!H62</f>
        <v>4023294.4982055663</v>
      </c>
      <c r="I62" s="80">
        <f>+'Enero 2017'!I62+'Febrero 2017'!I62+'Marzo 2017'!I62+'Abril 2017'!I62+'Junio 2017'!I62+'Julio 2017'!I62+'Agosto 2017'!I62+'Septiembre 2017'!I62+'Octubre 2017'!I62+'Noviembre 2017'!I62+'Diciembre 2017'!I62</f>
        <v>1552</v>
      </c>
      <c r="K62" s="11" t="s">
        <v>49</v>
      </c>
      <c r="L62" s="102">
        <f t="shared" si="1"/>
        <v>0.45627376425855504</v>
      </c>
      <c r="M62" s="102">
        <f t="shared" si="1"/>
        <v>0.44129887015810132</v>
      </c>
      <c r="N62" s="103">
        <f t="shared" si="1"/>
        <v>0.45296391752577314</v>
      </c>
    </row>
    <row r="63" spans="1:19" ht="13.5" thickBot="1" x14ac:dyDescent="0.25">
      <c r="A63" s="40" t="s">
        <v>50</v>
      </c>
      <c r="B63" s="34">
        <f>+'Enero 2017'!B63+'Febrero 2017'!B63+'Marzo 2017'!B63+'Abril 2017'!B63+'Mayo 2017'!B63+'Junio 2017'!B63+'Julio 2017'!B63+'Agosto 2017'!B63+'Septiembre 2017'!B63+'Octubre 2017'!B63+'Noviembre 2017'!B63+'Diciembre 2017'!B63</f>
        <v>41892</v>
      </c>
      <c r="C63" s="34">
        <f>+'Enero 2017'!C63+'Febrero 2017'!C63+'Marzo 2017'!C63+'Abril 2017'!C63+'Mayo 2017'!C63+'Junio 2017'!C63+'Julio 2017'!C63+'Agosto 2017'!C63+'Septiembre 2017'!C63+'Octubre 2017'!C63+'Noviembre 2017'!C63+'Diciembre 2017'!C63</f>
        <v>27510747.647671949</v>
      </c>
      <c r="D63" s="35">
        <f>+'Enero 2017'!D63+'Febrero 2017'!D63+'Marzo 2017'!D63+'Abril 2017'!D63+'Mayo 2017'!D63+'Junio 2017'!D63+'Julio 2017'!D63+'Agosto 2017'!D63+'Septiembre 2017'!D63+'Octubre 2017'!D63+'Noviembre 2017'!D63+'Diciembre 2017'!D63</f>
        <v>32936</v>
      </c>
      <c r="E63" s="20"/>
      <c r="F63" s="69" t="s">
        <v>50</v>
      </c>
      <c r="G63" s="74">
        <f>+'Enero 2017'!G63+'Febrero 2017'!G63+'Marzo 2017'!G63+'Abril 2017'!G63+'Junio 2017'!G63+'Julio 2017'!G63+'Agosto 2017'!G63+'Septiembre 2017'!G63+'Octubre 2017'!G63+'Noviembre 2017'!G63+'Diciembre 2017'!G63</f>
        <v>35822.013500000001</v>
      </c>
      <c r="H63" s="74">
        <f>+'Enero 2017'!H63+'Febrero 2017'!H63+'Marzo 2017'!H63+'Abril 2017'!H63+'Junio 2017'!H63+'Julio 2017'!H63+'Agosto 2017'!H63+'Septiembre 2017'!H63+'Octubre 2017'!H63+'Noviembre 2017'!H63+'Diciembre 2017'!H63</f>
        <v>24653679.9093059</v>
      </c>
      <c r="I63" s="75">
        <f>+'Enero 2017'!I63+'Febrero 2017'!I63+'Marzo 2017'!I63+'Abril 2017'!I63+'Junio 2017'!I63+'Julio 2017'!I63+'Agosto 2017'!I63+'Septiembre 2017'!I63+'Octubre 2017'!I63+'Noviembre 2017'!I63+'Diciembre 2017'!I63</f>
        <v>28515.805800000002</v>
      </c>
      <c r="K63" s="12" t="s">
        <v>50</v>
      </c>
      <c r="L63" s="104">
        <f t="shared" si="1"/>
        <v>0.16944850126864019</v>
      </c>
      <c r="M63" s="104">
        <f t="shared" si="1"/>
        <v>0.11588808441078235</v>
      </c>
      <c r="N63" s="105">
        <f t="shared" si="1"/>
        <v>0.15500856721362566</v>
      </c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>
        <f>+'Enero 2017'!B65+'Febrero 2017'!B65+'Marzo 2017'!B65+'Abril 2017'!B65+'Mayo 2017'!B65+'Junio 2017'!B65+'Julio 2017'!B65+'Agosto 2017'!B65+'Septiembre 2017'!B65+'Octubre 2017'!B65+'Noviembre 2017'!B65+'Diciembre 2017'!B65</f>
        <v>2329</v>
      </c>
      <c r="C65" s="85">
        <f>+'Enero 2017'!C65+'Febrero 2017'!C65+'Marzo 2017'!C65+'Abril 2017'!C65+'Mayo 2017'!C65+'Junio 2017'!C65+'Julio 2017'!C65+'Agosto 2017'!C65+'Septiembre 2017'!C65+'Octubre 2017'!C65+'Noviembre 2017'!C65+'Diciembre 2017'!C65</f>
        <v>2145932.6701164939</v>
      </c>
      <c r="D65" s="85">
        <f>+'Enero 2017'!D65+'Febrero 2017'!D65+'Marzo 2017'!D65+'Abril 2017'!D65+'Mayo 2017'!D65+'Junio 2017'!D65+'Julio 2017'!D65+'Agosto 2017'!D65+'Septiembre 2017'!D65+'Octubre 2017'!D65+'Noviembre 2017'!D65+'Diciembre 2017'!D65</f>
        <v>1513</v>
      </c>
      <c r="E65" s="20"/>
      <c r="F65" s="50" t="s">
        <v>51</v>
      </c>
      <c r="G65" s="51">
        <f>+'Enero 2017'!G65+'Febrero 2017'!G65+'Marzo 2017'!G65+'Abril 2017'!G65+'Junio 2017'!G65+'Julio 2017'!G65+'Agosto 2017'!G65+'Septiembre 2017'!G65+'Octubre 2017'!G65+'Noviembre 2017'!G65+'Diciembre 2017'!G65</f>
        <v>2455</v>
      </c>
      <c r="H65" s="51">
        <f>+'Enero 2017'!H65+'Febrero 2017'!H65+'Marzo 2017'!H65+'Abril 2017'!H65+'Junio 2017'!H65+'Julio 2017'!H65+'Agosto 2017'!H65+'Septiembre 2017'!H65+'Octubre 2017'!H65+'Noviembre 2017'!H65+'Diciembre 2017'!H65</f>
        <v>2050238.3280362959</v>
      </c>
      <c r="I65" s="55">
        <f>+'Enero 2017'!I65+'Febrero 2017'!I65+'Marzo 2017'!I65+'Abril 2017'!I65+'Junio 2017'!I65+'Julio 2017'!I65+'Agosto 2017'!I65+'Septiembre 2017'!I65+'Octubre 2017'!I65+'Noviembre 2017'!I65+'Diciembre 2017'!I65</f>
        <v>1621</v>
      </c>
      <c r="K65" s="98" t="s">
        <v>51</v>
      </c>
      <c r="L65" s="99">
        <f t="shared" si="1"/>
        <v>-5.1323828920570302E-2</v>
      </c>
      <c r="M65" s="99">
        <f t="shared" si="1"/>
        <v>4.6674740576064355E-2</v>
      </c>
      <c r="N65" s="99">
        <f t="shared" si="1"/>
        <v>-6.6625539790252986E-2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f>+'Enero 2017'!B66+'Febrero 2017'!B66+'Marzo 2017'!B66+'Abril 2017'!B66+'Mayo 2017'!B66+'Junio 2017'!B66+'Julio 2017'!B66+'Agosto 2017'!B66+'Septiembre 2017'!B66+'Octubre 2017'!B66+'Noviembre 2017'!B66+'Diciembre 2017'!B66</f>
        <v>1128</v>
      </c>
      <c r="C66" s="30">
        <f>+'Enero 2017'!C66+'Febrero 2017'!C66+'Marzo 2017'!C66+'Abril 2017'!C66+'Mayo 2017'!C66+'Junio 2017'!C66+'Julio 2017'!C66+'Agosto 2017'!C66+'Septiembre 2017'!C66+'Octubre 2017'!C66+'Noviembre 2017'!C66+'Diciembre 2017'!C66</f>
        <v>1119925.7102837111</v>
      </c>
      <c r="D66" s="31">
        <f>+'Enero 2017'!D66+'Febrero 2017'!D66+'Marzo 2017'!D66+'Abril 2017'!D66+'Mayo 2017'!D66+'Junio 2017'!D66+'Julio 2017'!D66+'Agosto 2017'!D66+'Septiembre 2017'!D66+'Octubre 2017'!D66+'Noviembre 2017'!D66+'Diciembre 2017'!D66</f>
        <v>602</v>
      </c>
      <c r="E66" s="20"/>
      <c r="F66" s="73" t="s">
        <v>52</v>
      </c>
      <c r="G66" s="57">
        <f>+'Enero 2017'!G66+'Febrero 2017'!G66+'Marzo 2017'!G66+'Abril 2017'!G66+'Junio 2017'!G66+'Julio 2017'!G66+'Agosto 2017'!G66+'Septiembre 2017'!G66+'Octubre 2017'!G66+'Noviembre 2017'!G66+'Diciembre 2017'!G66</f>
        <v>1253</v>
      </c>
      <c r="H66" s="57">
        <f>+'Enero 2017'!H66+'Febrero 2017'!H66+'Marzo 2017'!H66+'Abril 2017'!H66+'Junio 2017'!H66+'Julio 2017'!H66+'Agosto 2017'!H66+'Septiembre 2017'!H66+'Octubre 2017'!H66+'Noviembre 2017'!H66+'Diciembre 2017'!H66</f>
        <v>1031396.208867664</v>
      </c>
      <c r="I66" s="58">
        <f>+'Enero 2017'!I66+'Febrero 2017'!I66+'Marzo 2017'!I66+'Abril 2017'!I66+'Junio 2017'!I66+'Julio 2017'!I66+'Agosto 2017'!I66+'Septiembre 2017'!I66+'Octubre 2017'!I66+'Noviembre 2017'!I66+'Diciembre 2017'!I66</f>
        <v>667</v>
      </c>
      <c r="K66" s="10" t="s">
        <v>52</v>
      </c>
      <c r="L66" s="102">
        <f t="shared" si="1"/>
        <v>-9.9760574620909814E-2</v>
      </c>
      <c r="M66" s="102">
        <f t="shared" si="1"/>
        <v>8.5834619765803311E-2</v>
      </c>
      <c r="N66" s="103">
        <f t="shared" si="1"/>
        <v>-9.7451274362818641E-2</v>
      </c>
    </row>
    <row r="67" spans="1:19" ht="13.5" thickBot="1" x14ac:dyDescent="0.25">
      <c r="A67" s="40" t="s">
        <v>53</v>
      </c>
      <c r="B67" s="34">
        <f>+'Enero 2017'!B67+'Febrero 2017'!B67+'Marzo 2017'!B67+'Abril 2017'!B67+'Mayo 2017'!B67+'Junio 2017'!B67+'Julio 2017'!B67+'Agosto 2017'!B67+'Septiembre 2017'!B67+'Octubre 2017'!B67+'Noviembre 2017'!B67+'Diciembre 2017'!B67</f>
        <v>1201</v>
      </c>
      <c r="C67" s="34">
        <f>+'Enero 2017'!C67+'Febrero 2017'!C67+'Marzo 2017'!C67+'Abril 2017'!C67+'Mayo 2017'!C67+'Junio 2017'!C67+'Julio 2017'!C67+'Agosto 2017'!C67+'Septiembre 2017'!C67+'Octubre 2017'!C67+'Noviembre 2017'!C67+'Diciembre 2017'!C67</f>
        <v>1026006.959832783</v>
      </c>
      <c r="D67" s="35">
        <f>+'Enero 2017'!D67+'Febrero 2017'!D67+'Marzo 2017'!D67+'Abril 2017'!D67+'Mayo 2017'!D67+'Junio 2017'!D67+'Julio 2017'!D67+'Agosto 2017'!D67+'Septiembre 2017'!D67+'Octubre 2017'!D67+'Noviembre 2017'!D67+'Diciembre 2017'!D67</f>
        <v>911</v>
      </c>
      <c r="E67" s="20"/>
      <c r="F67" s="69" t="s">
        <v>53</v>
      </c>
      <c r="G67" s="74">
        <f>+'Enero 2017'!G67+'Febrero 2017'!G67+'Marzo 2017'!G67+'Abril 2017'!G67+'Junio 2017'!G67+'Julio 2017'!G67+'Agosto 2017'!G67+'Septiembre 2017'!G67+'Octubre 2017'!G67+'Noviembre 2017'!G67+'Diciembre 2017'!G67</f>
        <v>1202</v>
      </c>
      <c r="H67" s="74">
        <f>+'Enero 2017'!H67+'Febrero 2017'!H67+'Marzo 2017'!H67+'Abril 2017'!H67+'Junio 2017'!H67+'Julio 2017'!H67+'Agosto 2017'!H67+'Septiembre 2017'!H67+'Octubre 2017'!H67+'Noviembre 2017'!H67+'Diciembre 2017'!H67</f>
        <v>1018842.119168632</v>
      </c>
      <c r="I67" s="75">
        <f>+'Enero 2017'!I67+'Febrero 2017'!I67+'Marzo 2017'!I67+'Abril 2017'!I67+'Junio 2017'!I67+'Julio 2017'!I67+'Agosto 2017'!I67+'Septiembre 2017'!I67+'Octubre 2017'!I67+'Noviembre 2017'!I67+'Diciembre 2017'!I67</f>
        <v>954</v>
      </c>
      <c r="K67" s="12" t="s">
        <v>53</v>
      </c>
      <c r="L67" s="104">
        <f t="shared" si="1"/>
        <v>-8.3194675540765317E-4</v>
      </c>
      <c r="M67" s="104">
        <f t="shared" si="1"/>
        <v>7.0323365410114302E-3</v>
      </c>
      <c r="N67" s="105">
        <f t="shared" si="1"/>
        <v>-4.507337526205446E-2</v>
      </c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>
        <f>+'Enero 2017'!B69+'Febrero 2017'!B69+'Marzo 2017'!B69+'Abril 2017'!B69+'Mayo 2017'!B69+'Junio 2017'!B69+'Julio 2017'!B69+'Agosto 2017'!B69+'Septiembre 2017'!B69+'Octubre 2017'!B69+'Noviembre 2017'!B69+'Diciembre 2017'!B69</f>
        <v>28953</v>
      </c>
      <c r="C69" s="85">
        <f>+'Enero 2017'!C69+'Febrero 2017'!C69+'Marzo 2017'!C69+'Abril 2017'!C69+'Mayo 2017'!C69+'Junio 2017'!C69+'Julio 2017'!C69+'Agosto 2017'!C69+'Septiembre 2017'!C69+'Octubre 2017'!C69+'Noviembre 2017'!C69+'Diciembre 2017'!C69</f>
        <v>25598578.797415331</v>
      </c>
      <c r="D69" s="85">
        <f>+'Enero 2017'!D69+'Febrero 2017'!D69+'Marzo 2017'!D69+'Abril 2017'!D69+'Mayo 2017'!D69+'Junio 2017'!D69+'Julio 2017'!D69+'Agosto 2017'!D69+'Septiembre 2017'!D69+'Octubre 2017'!D69+'Noviembre 2017'!D69+'Diciembre 2017'!D69</f>
        <v>19001</v>
      </c>
      <c r="E69" s="20"/>
      <c r="F69" s="50" t="s">
        <v>54</v>
      </c>
      <c r="G69" s="51">
        <f>+'Enero 2017'!G69+'Febrero 2017'!G69+'Marzo 2017'!G69+'Abril 2017'!G69+'Junio 2017'!G69+'Julio 2017'!G69+'Agosto 2017'!G69+'Septiembre 2017'!G69+'Octubre 2017'!G69+'Noviembre 2017'!G69+'Diciembre 2017'!G69</f>
        <v>24155</v>
      </c>
      <c r="H69" s="51">
        <f>+'Enero 2017'!H69+'Febrero 2017'!H69+'Marzo 2017'!H69+'Abril 2017'!H69+'Junio 2017'!H69+'Julio 2017'!H69+'Agosto 2017'!H69+'Septiembre 2017'!H69+'Octubre 2017'!H69+'Noviembre 2017'!H69+'Diciembre 2017'!H69</f>
        <v>23263324.947723065</v>
      </c>
      <c r="I69" s="55">
        <f>+'Enero 2017'!I69+'Febrero 2017'!I69+'Marzo 2017'!I69+'Abril 2017'!I69+'Junio 2017'!I69+'Julio 2017'!I69+'Agosto 2017'!I69+'Septiembre 2017'!I69+'Octubre 2017'!I69+'Noviembre 2017'!I69+'Diciembre 2017'!I69</f>
        <v>16019</v>
      </c>
      <c r="K69" s="98" t="s">
        <v>54</v>
      </c>
      <c r="L69" s="99">
        <f t="shared" si="1"/>
        <v>0.19863382322500511</v>
      </c>
      <c r="M69" s="99">
        <f t="shared" si="1"/>
        <v>0.10038349440331551</v>
      </c>
      <c r="N69" s="99">
        <f t="shared" si="1"/>
        <v>0.18615394219364512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f>+'Enero 2017'!B70+'Febrero 2017'!B70+'Marzo 2017'!B70+'Abril 2017'!B70+'Mayo 2017'!B70+'Junio 2017'!B70+'Julio 2017'!B70+'Agosto 2017'!B70+'Septiembre 2017'!B70+'Octubre 2017'!B70+'Noviembre 2017'!B70+'Diciembre 2017'!B70</f>
        <v>12476</v>
      </c>
      <c r="C70" s="30">
        <f>+'Enero 2017'!C70+'Febrero 2017'!C70+'Marzo 2017'!C70+'Abril 2017'!C70+'Mayo 2017'!C70+'Junio 2017'!C70+'Julio 2017'!C70+'Agosto 2017'!C70+'Septiembre 2017'!C70+'Octubre 2017'!C70+'Noviembre 2017'!C70+'Diciembre 2017'!C70</f>
        <v>9633266.2304562386</v>
      </c>
      <c r="D70" s="31">
        <f>+'Enero 2017'!D70+'Febrero 2017'!D70+'Marzo 2017'!D70+'Abril 2017'!D70+'Mayo 2017'!D70+'Junio 2017'!D70+'Julio 2017'!D70+'Agosto 2017'!D70+'Septiembre 2017'!D70+'Octubre 2017'!D70+'Noviembre 2017'!D70+'Diciembre 2017'!D70</f>
        <v>8458</v>
      </c>
      <c r="E70" s="20"/>
      <c r="F70" s="73" t="s">
        <v>55</v>
      </c>
      <c r="G70" s="57">
        <f>+'Enero 2017'!G70+'Febrero 2017'!G70+'Marzo 2017'!G70+'Abril 2017'!G70+'Junio 2017'!G70+'Julio 2017'!G70+'Agosto 2017'!G70+'Septiembre 2017'!G70+'Octubre 2017'!G70+'Noviembre 2017'!G70+'Diciembre 2017'!G70</f>
        <v>9330</v>
      </c>
      <c r="H70" s="57">
        <f>+'Enero 2017'!H70+'Febrero 2017'!H70+'Marzo 2017'!H70+'Abril 2017'!H70+'Junio 2017'!H70+'Julio 2017'!H70+'Agosto 2017'!H70+'Septiembre 2017'!H70+'Octubre 2017'!H70+'Noviembre 2017'!H70+'Diciembre 2017'!H70</f>
        <v>7269233.0890385769</v>
      </c>
      <c r="I70" s="58">
        <f>+'Enero 2017'!I70+'Febrero 2017'!I70+'Marzo 2017'!I70+'Abril 2017'!I70+'Junio 2017'!I70+'Julio 2017'!I70+'Agosto 2017'!I70+'Septiembre 2017'!I70+'Octubre 2017'!I70+'Noviembre 2017'!I70+'Diciembre 2017'!I70</f>
        <v>6559</v>
      </c>
      <c r="K70" s="10" t="s">
        <v>55</v>
      </c>
      <c r="L70" s="102">
        <f t="shared" si="1"/>
        <v>0.33719185423365494</v>
      </c>
      <c r="M70" s="102">
        <f t="shared" si="1"/>
        <v>0.32521080455962204</v>
      </c>
      <c r="N70" s="103">
        <f t="shared" si="1"/>
        <v>0.28952584235401746</v>
      </c>
    </row>
    <row r="71" spans="1:19" ht="13.5" thickBot="1" x14ac:dyDescent="0.25">
      <c r="A71" s="39" t="s">
        <v>56</v>
      </c>
      <c r="B71" s="30">
        <f>+'Enero 2017'!B71+'Febrero 2017'!B71+'Marzo 2017'!B71+'Abril 2017'!B71+'Mayo 2017'!B71+'Junio 2017'!B71+'Julio 2017'!B71+'Agosto 2017'!B71+'Septiembre 2017'!B71+'Octubre 2017'!B71+'Noviembre 2017'!B71+'Diciembre 2017'!B71</f>
        <v>1308</v>
      </c>
      <c r="C71" s="30">
        <f>+'Enero 2017'!C71+'Febrero 2017'!C71+'Marzo 2017'!C71+'Abril 2017'!C71+'Mayo 2017'!C71+'Junio 2017'!C71+'Julio 2017'!C71+'Agosto 2017'!C71+'Septiembre 2017'!C71+'Octubre 2017'!C71+'Noviembre 2017'!C71+'Diciembre 2017'!C71</f>
        <v>1133021.7411159079</v>
      </c>
      <c r="D71" s="31">
        <f>+'Enero 2017'!D71+'Febrero 2017'!D71+'Marzo 2017'!D71+'Abril 2017'!D71+'Mayo 2017'!D71+'Junio 2017'!D71+'Julio 2017'!D71+'Agosto 2017'!D71+'Septiembre 2017'!D71+'Octubre 2017'!D71+'Noviembre 2017'!D71+'Diciembre 2017'!D71</f>
        <v>863</v>
      </c>
      <c r="E71" s="20"/>
      <c r="F71" s="68" t="s">
        <v>56</v>
      </c>
      <c r="G71" s="79">
        <f>+'Enero 2017'!G71+'Febrero 2017'!G71+'Marzo 2017'!G71+'Abril 2017'!G71+'Junio 2017'!G71+'Julio 2017'!G71+'Agosto 2017'!G71+'Septiembre 2017'!G71+'Octubre 2017'!G71+'Noviembre 2017'!G71+'Diciembre 2017'!G71</f>
        <v>1335</v>
      </c>
      <c r="H71" s="79">
        <f>+'Enero 2017'!H71+'Febrero 2017'!H71+'Marzo 2017'!H71+'Abril 2017'!H71+'Junio 2017'!H71+'Julio 2017'!H71+'Agosto 2017'!H71+'Septiembre 2017'!H71+'Octubre 2017'!H71+'Noviembre 2017'!H71+'Diciembre 2017'!H71</f>
        <v>1382746.230334654</v>
      </c>
      <c r="I71" s="80">
        <f>+'Enero 2017'!I71+'Febrero 2017'!I71+'Marzo 2017'!I71+'Abril 2017'!I71+'Junio 2017'!I71+'Julio 2017'!I71+'Agosto 2017'!I71+'Septiembre 2017'!I71+'Octubre 2017'!I71+'Noviembre 2017'!I71+'Diciembre 2017'!I71</f>
        <v>815</v>
      </c>
      <c r="K71" s="11" t="s">
        <v>56</v>
      </c>
      <c r="L71" s="102">
        <f t="shared" si="1"/>
        <v>-2.0224719101123556E-2</v>
      </c>
      <c r="M71" s="102">
        <f t="shared" si="1"/>
        <v>-0.18060037607790658</v>
      </c>
      <c r="N71" s="103">
        <f t="shared" si="1"/>
        <v>5.8895705521472497E-2</v>
      </c>
    </row>
    <row r="72" spans="1:19" ht="13.5" thickBot="1" x14ac:dyDescent="0.25">
      <c r="A72" s="39" t="s">
        <v>57</v>
      </c>
      <c r="B72" s="30">
        <f>+'Enero 2017'!B72+'Febrero 2017'!B72+'Marzo 2017'!B72+'Abril 2017'!B72+'Mayo 2017'!B72+'Junio 2017'!B72+'Julio 2017'!B72+'Agosto 2017'!B72+'Septiembre 2017'!B72+'Octubre 2017'!B72+'Noviembre 2017'!B72+'Diciembre 2017'!B72</f>
        <v>1295</v>
      </c>
      <c r="C72" s="30">
        <f>+'Enero 2017'!C72+'Febrero 2017'!C72+'Marzo 2017'!C72+'Abril 2017'!C72+'Mayo 2017'!C72+'Junio 2017'!C72+'Julio 2017'!C72+'Agosto 2017'!C72+'Septiembre 2017'!C72+'Octubre 2017'!C72+'Noviembre 2017'!C72+'Diciembre 2017'!C72</f>
        <v>1383745.487600327</v>
      </c>
      <c r="D72" s="31">
        <f>+'Enero 2017'!D72+'Febrero 2017'!D72+'Marzo 2017'!D72+'Abril 2017'!D72+'Mayo 2017'!D72+'Junio 2017'!D72+'Julio 2017'!D72+'Agosto 2017'!D72+'Septiembre 2017'!D72+'Octubre 2017'!D72+'Noviembre 2017'!D72+'Diciembre 2017'!D72</f>
        <v>806</v>
      </c>
      <c r="E72" s="20"/>
      <c r="F72" s="68" t="s">
        <v>57</v>
      </c>
      <c r="G72" s="79">
        <f>+'Enero 2017'!G72+'Febrero 2017'!G72+'Marzo 2017'!G72+'Abril 2017'!G72+'Junio 2017'!G72+'Julio 2017'!G72+'Agosto 2017'!G72+'Septiembre 2017'!G72+'Octubre 2017'!G72+'Noviembre 2017'!G72+'Diciembre 2017'!G72</f>
        <v>1182</v>
      </c>
      <c r="H72" s="79">
        <f>+'Enero 2017'!H72+'Febrero 2017'!H72+'Marzo 2017'!H72+'Abril 2017'!H72+'Junio 2017'!H72+'Julio 2017'!H72+'Agosto 2017'!H72+'Septiembre 2017'!H72+'Octubre 2017'!H72+'Noviembre 2017'!H72+'Diciembre 2017'!H72</f>
        <v>1250667.6223262311</v>
      </c>
      <c r="I72" s="80">
        <f>+'Enero 2017'!I72+'Febrero 2017'!I72+'Marzo 2017'!I72+'Abril 2017'!I72+'Junio 2017'!I72+'Julio 2017'!I72+'Agosto 2017'!I72+'Septiembre 2017'!I72+'Octubre 2017'!I72+'Noviembre 2017'!I72+'Diciembre 2017'!I72</f>
        <v>814</v>
      </c>
      <c r="K72" s="11" t="s">
        <v>57</v>
      </c>
      <c r="L72" s="102">
        <f t="shared" ref="L72:N92" si="2">+B72/G72-1</f>
        <v>9.5600676818951014E-2</v>
      </c>
      <c r="M72" s="102">
        <f t="shared" si="2"/>
        <v>0.10640546129000472</v>
      </c>
      <c r="N72" s="103">
        <f t="shared" si="2"/>
        <v>-9.8280098280097983E-3</v>
      </c>
    </row>
    <row r="73" spans="1:19" ht="13.5" thickBot="1" x14ac:dyDescent="0.25">
      <c r="A73" s="40" t="s">
        <v>58</v>
      </c>
      <c r="B73" s="34">
        <f>+'Enero 2017'!B73+'Febrero 2017'!B73+'Marzo 2017'!B73+'Abril 2017'!B73+'Mayo 2017'!B73+'Junio 2017'!B73+'Julio 2017'!B73+'Agosto 2017'!B73+'Septiembre 2017'!B73+'Octubre 2017'!B73+'Noviembre 2017'!B73+'Diciembre 2017'!B73</f>
        <v>13874</v>
      </c>
      <c r="C73" s="34">
        <f>+'Enero 2017'!C73+'Febrero 2017'!C73+'Marzo 2017'!C73+'Abril 2017'!C73+'Mayo 2017'!C73+'Junio 2017'!C73+'Julio 2017'!C73+'Agosto 2017'!C73+'Septiembre 2017'!C73+'Octubre 2017'!C73+'Noviembre 2017'!C73+'Diciembre 2017'!C73</f>
        <v>13448545.338242859</v>
      </c>
      <c r="D73" s="35">
        <f>+'Enero 2017'!D73+'Febrero 2017'!D73+'Marzo 2017'!D73+'Abril 2017'!D73+'Mayo 2017'!D73+'Junio 2017'!D73+'Julio 2017'!D73+'Agosto 2017'!D73+'Septiembre 2017'!D73+'Octubre 2017'!D73+'Noviembre 2017'!D73+'Diciembre 2017'!D73</f>
        <v>8874</v>
      </c>
      <c r="E73" s="20"/>
      <c r="F73" s="69" t="s">
        <v>58</v>
      </c>
      <c r="G73" s="74">
        <f>+'Enero 2017'!G73+'Febrero 2017'!G73+'Marzo 2017'!G73+'Abril 2017'!G73+'Junio 2017'!G73+'Julio 2017'!G73+'Agosto 2017'!G73+'Septiembre 2017'!G73+'Octubre 2017'!G73+'Noviembre 2017'!G73+'Diciembre 2017'!G73</f>
        <v>12308</v>
      </c>
      <c r="H73" s="74">
        <f>+'Enero 2017'!H73+'Febrero 2017'!H73+'Marzo 2017'!H73+'Abril 2017'!H73+'Junio 2017'!H73+'Julio 2017'!H73+'Agosto 2017'!H73+'Septiembre 2017'!H73+'Octubre 2017'!H73+'Noviembre 2017'!H73+'Diciembre 2017'!H73</f>
        <v>13360678.006023603</v>
      </c>
      <c r="I73" s="75">
        <f>+'Enero 2017'!I73+'Febrero 2017'!I73+'Marzo 2017'!I73+'Abril 2017'!I73+'Junio 2017'!I73+'Julio 2017'!I73+'Agosto 2017'!I73+'Septiembre 2017'!I73+'Octubre 2017'!I73+'Noviembre 2017'!I73+'Diciembre 2017'!I73</f>
        <v>7831</v>
      </c>
      <c r="K73" s="12" t="s">
        <v>58</v>
      </c>
      <c r="L73" s="104">
        <f t="shared" si="2"/>
        <v>0.12723431914202155</v>
      </c>
      <c r="M73" s="104">
        <f t="shared" si="2"/>
        <v>6.5765623705353882E-3</v>
      </c>
      <c r="N73" s="105">
        <f t="shared" si="2"/>
        <v>0.13318860937300481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f>+'Enero 2017'!B75+'Febrero 2017'!B75+'Marzo 2017'!B75+'Abril 2017'!B75+'Mayo 2017'!B75+'Junio 2017'!B75+'Julio 2017'!B75+'Agosto 2017'!B75+'Septiembre 2017'!B75+'Octubre 2017'!B75+'Noviembre 2017'!B75+'Diciembre 2017'!B75</f>
        <v>79162</v>
      </c>
      <c r="C75" s="85">
        <f>+'Enero 2017'!C75+'Febrero 2017'!C75+'Marzo 2017'!C75+'Abril 2017'!C75+'Mayo 2017'!C75+'Junio 2017'!C75+'Julio 2017'!C75+'Agosto 2017'!C75+'Septiembre 2017'!C75+'Octubre 2017'!C75+'Noviembre 2017'!C75+'Diciembre 2017'!C75</f>
        <v>81916084.72036162</v>
      </c>
      <c r="D75" s="85">
        <f>+'Enero 2017'!D75+'Febrero 2017'!D75+'Marzo 2017'!D75+'Abril 2017'!D75+'Mayo 2017'!D75+'Junio 2017'!D75+'Julio 2017'!D75+'Agosto 2017'!D75+'Septiembre 2017'!D75+'Octubre 2017'!D75+'Noviembre 2017'!D75+'Diciembre 2017'!D75</f>
        <v>51283</v>
      </c>
      <c r="E75" s="20"/>
      <c r="F75" s="50" t="s">
        <v>59</v>
      </c>
      <c r="G75" s="51">
        <f>+'Enero 2017'!G75+'Febrero 2017'!G75+'Marzo 2017'!G75+'Abril 2017'!G75+'Junio 2017'!G75+'Julio 2017'!G75+'Agosto 2017'!G75+'Septiembre 2017'!G75+'Octubre 2017'!G75+'Noviembre 2017'!G75+'Diciembre 2017'!G75</f>
        <v>70110</v>
      </c>
      <c r="H75" s="51">
        <f>+'Enero 2017'!H75+'Febrero 2017'!H75+'Marzo 2017'!H75+'Abril 2017'!H75+'Junio 2017'!H75+'Julio 2017'!H75+'Agosto 2017'!H75+'Septiembre 2017'!H75+'Octubre 2017'!H75+'Noviembre 2017'!H75+'Diciembre 2017'!H75</f>
        <v>75547469.59131293</v>
      </c>
      <c r="I75" s="55">
        <f>+'Enero 2017'!I75+'Febrero 2017'!I75+'Marzo 2017'!I75+'Abril 2017'!I75+'Junio 2017'!I75+'Julio 2017'!I75+'Agosto 2017'!I75+'Septiembre 2017'!I75+'Octubre 2017'!I75+'Noviembre 2017'!I75+'Diciembre 2017'!I75</f>
        <v>44734</v>
      </c>
      <c r="K75" s="98" t="s">
        <v>59</v>
      </c>
      <c r="L75" s="99">
        <f t="shared" si="2"/>
        <v>0.12911139637712177</v>
      </c>
      <c r="M75" s="99">
        <f t="shared" si="2"/>
        <v>8.4299516098961469E-2</v>
      </c>
      <c r="N75" s="99">
        <f t="shared" si="2"/>
        <v>0.1463987123887871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f>+'Enero 2017'!B76+'Febrero 2017'!B76+'Marzo 2017'!B76+'Abril 2017'!B76+'Mayo 2017'!B76+'Junio 2017'!B76+'Julio 2017'!B76+'Agosto 2017'!B76+'Septiembre 2017'!B76+'Octubre 2017'!B76+'Noviembre 2017'!B76+'Diciembre 2017'!B76</f>
        <v>79162</v>
      </c>
      <c r="C76" s="34">
        <f>+'Enero 2017'!C76+'Febrero 2017'!C76+'Marzo 2017'!C76+'Abril 2017'!C76+'Mayo 2017'!C76+'Junio 2017'!C76+'Julio 2017'!C76+'Agosto 2017'!C76+'Septiembre 2017'!C76+'Octubre 2017'!C76+'Noviembre 2017'!C76+'Diciembre 2017'!C76</f>
        <v>81916084.72036162</v>
      </c>
      <c r="D76" s="35">
        <f>+'Enero 2017'!D76+'Febrero 2017'!D76+'Marzo 2017'!D76+'Abril 2017'!D76+'Mayo 2017'!D76+'Junio 2017'!D76+'Julio 2017'!D76+'Agosto 2017'!D76+'Septiembre 2017'!D76+'Octubre 2017'!D76+'Noviembre 2017'!D76+'Diciembre 2017'!D76</f>
        <v>51283</v>
      </c>
      <c r="E76" s="20"/>
      <c r="F76" s="72" t="s">
        <v>60</v>
      </c>
      <c r="G76" s="61">
        <f>+'Enero 2017'!G76+'Febrero 2017'!G76+'Marzo 2017'!G76+'Abril 2017'!G76+'Junio 2017'!G76+'Julio 2017'!G76+'Agosto 2017'!G76+'Septiembre 2017'!G76+'Octubre 2017'!G76+'Noviembre 2017'!G76+'Diciembre 2017'!G76</f>
        <v>70110</v>
      </c>
      <c r="H76" s="61">
        <f>+'Enero 2017'!H76+'Febrero 2017'!H76+'Marzo 2017'!H76+'Abril 2017'!H76+'Junio 2017'!H76+'Julio 2017'!H76+'Agosto 2017'!H76+'Septiembre 2017'!H76+'Octubre 2017'!H76+'Noviembre 2017'!H76+'Diciembre 2017'!H76</f>
        <v>75547469.59131293</v>
      </c>
      <c r="I76" s="62">
        <f>+'Enero 2017'!I76+'Febrero 2017'!I76+'Marzo 2017'!I76+'Abril 2017'!I76+'Junio 2017'!I76+'Julio 2017'!I76+'Agosto 2017'!I76+'Septiembre 2017'!I76+'Octubre 2017'!I76+'Noviembre 2017'!I76+'Diciembre 2017'!I76</f>
        <v>44734</v>
      </c>
      <c r="K76" s="14" t="s">
        <v>60</v>
      </c>
      <c r="L76" s="104">
        <f t="shared" si="2"/>
        <v>0.12911139637712177</v>
      </c>
      <c r="M76" s="104">
        <f t="shared" si="2"/>
        <v>8.4299516098961469E-2</v>
      </c>
      <c r="N76" s="105">
        <f t="shared" si="2"/>
        <v>0.1463987123887871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f>+'Enero 2017'!B78+'Febrero 2017'!B78+'Marzo 2017'!B78+'Abril 2017'!B78+'Mayo 2017'!B78+'Junio 2017'!B78+'Julio 2017'!B78+'Agosto 2017'!B78+'Septiembre 2017'!B78+'Octubre 2017'!B78+'Noviembre 2017'!B78+'Diciembre 2017'!B78</f>
        <v>23367</v>
      </c>
      <c r="C78" s="85">
        <f>+'Enero 2017'!C78+'Febrero 2017'!C78+'Marzo 2017'!C78+'Abril 2017'!C78+'Mayo 2017'!C78+'Junio 2017'!C78+'Julio 2017'!C78+'Agosto 2017'!C78+'Septiembre 2017'!C78+'Octubre 2017'!C78+'Noviembre 2017'!C78+'Diciembre 2017'!C78</f>
        <v>14460586.619276203</v>
      </c>
      <c r="D78" s="85">
        <f>+'Enero 2017'!D78+'Febrero 2017'!D78+'Marzo 2017'!D78+'Abril 2017'!D78+'Mayo 2017'!D78+'Junio 2017'!D78+'Julio 2017'!D78+'Agosto 2017'!D78+'Septiembre 2017'!D78+'Octubre 2017'!D78+'Noviembre 2017'!D78+'Diciembre 2017'!D78</f>
        <v>13502</v>
      </c>
      <c r="E78" s="20"/>
      <c r="F78" s="50" t="s">
        <v>61</v>
      </c>
      <c r="G78" s="51">
        <f>+'Enero 2017'!G78+'Febrero 2017'!G78+'Marzo 2017'!G78+'Abril 2017'!G78+'Junio 2017'!G78+'Julio 2017'!G78+'Agosto 2017'!G78+'Septiembre 2017'!G78+'Octubre 2017'!G78+'Noviembre 2017'!G78+'Diciembre 2017'!G78</f>
        <v>19397</v>
      </c>
      <c r="H78" s="51">
        <f>+'Enero 2017'!H78+'Febrero 2017'!H78+'Marzo 2017'!H78+'Abril 2017'!H78+'Junio 2017'!H78+'Julio 2017'!H78+'Agosto 2017'!H78+'Septiembre 2017'!H78+'Octubre 2017'!H78+'Noviembre 2017'!H78+'Diciembre 2017'!H78</f>
        <v>12925636.410398219</v>
      </c>
      <c r="I78" s="55">
        <f>+'Enero 2017'!I78+'Febrero 2017'!I78+'Marzo 2017'!I78+'Abril 2017'!I78+'Junio 2017'!I78+'Julio 2017'!I78+'Agosto 2017'!I78+'Septiembre 2017'!I78+'Octubre 2017'!I78+'Noviembre 2017'!I78+'Diciembre 2017'!I78</f>
        <v>13683</v>
      </c>
      <c r="K78" s="98" t="s">
        <v>61</v>
      </c>
      <c r="L78" s="99">
        <f t="shared" si="2"/>
        <v>0.20467082538536885</v>
      </c>
      <c r="M78" s="99">
        <f t="shared" si="2"/>
        <v>0.11875238944855138</v>
      </c>
      <c r="N78" s="99">
        <f t="shared" si="2"/>
        <v>-1.3228093254403328E-2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f>+'Enero 2017'!B79+'Febrero 2017'!B79+'Marzo 2017'!B79+'Abril 2017'!B79+'Mayo 2017'!B79+'Junio 2017'!B79+'Julio 2017'!B79+'Agosto 2017'!B79+'Septiembre 2017'!B79+'Octubre 2017'!B79+'Noviembre 2017'!B79+'Diciembre 2017'!B79</f>
        <v>23367</v>
      </c>
      <c r="C79" s="34">
        <f>+'Enero 2017'!C79+'Febrero 2017'!C79+'Marzo 2017'!C79+'Abril 2017'!C79+'Mayo 2017'!C79+'Junio 2017'!C79+'Julio 2017'!C79+'Agosto 2017'!C79+'Septiembre 2017'!C79+'Octubre 2017'!C79+'Noviembre 2017'!C79+'Diciembre 2017'!C79</f>
        <v>14460586.619276203</v>
      </c>
      <c r="D79" s="35">
        <f>+'Enero 2017'!D79+'Febrero 2017'!D79+'Marzo 2017'!D79+'Abril 2017'!D79+'Mayo 2017'!D79+'Junio 2017'!D79+'Julio 2017'!D79+'Agosto 2017'!D79+'Septiembre 2017'!D79+'Octubre 2017'!D79+'Noviembre 2017'!D79+'Diciembre 2017'!D79</f>
        <v>13502</v>
      </c>
      <c r="E79" s="20"/>
      <c r="F79" s="72" t="s">
        <v>62</v>
      </c>
      <c r="G79" s="61">
        <f>+'Enero 2017'!G79+'Febrero 2017'!G79+'Marzo 2017'!G79+'Abril 2017'!G79+'Junio 2017'!G79+'Julio 2017'!G79+'Agosto 2017'!G79+'Septiembre 2017'!G79+'Octubre 2017'!G79+'Noviembre 2017'!G79+'Diciembre 2017'!G79</f>
        <v>19397</v>
      </c>
      <c r="H79" s="61">
        <f>+'Enero 2017'!H79+'Febrero 2017'!H79+'Marzo 2017'!H79+'Abril 2017'!H79+'Junio 2017'!H79+'Julio 2017'!H79+'Agosto 2017'!H79+'Septiembre 2017'!H79+'Octubre 2017'!H79+'Noviembre 2017'!H79+'Diciembre 2017'!H79</f>
        <v>12925636.410398219</v>
      </c>
      <c r="I79" s="62">
        <f>+'Enero 2017'!I79+'Febrero 2017'!I79+'Marzo 2017'!I79+'Abril 2017'!I79+'Junio 2017'!I79+'Julio 2017'!I79+'Agosto 2017'!I79+'Septiembre 2017'!I79+'Octubre 2017'!I79+'Noviembre 2017'!I79+'Diciembre 2017'!I79</f>
        <v>13683</v>
      </c>
      <c r="K79" s="14" t="s">
        <v>62</v>
      </c>
      <c r="L79" s="104">
        <f t="shared" si="2"/>
        <v>0.20467082538536885</v>
      </c>
      <c r="M79" s="104">
        <f t="shared" si="2"/>
        <v>0.11875238944855138</v>
      </c>
      <c r="N79" s="105">
        <f t="shared" si="2"/>
        <v>-1.3228093254403328E-2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f>+'Enero 2017'!B81+'Febrero 2017'!B81+'Marzo 2017'!B81+'Abril 2017'!B81+'Mayo 2017'!B81+'Junio 2017'!B81+'Julio 2017'!B81+'Agosto 2017'!B81+'Septiembre 2017'!B81+'Octubre 2017'!B81+'Noviembre 2017'!B81+'Diciembre 2017'!B81</f>
        <v>15822</v>
      </c>
      <c r="C81" s="85">
        <f>+'Enero 2017'!C81+'Febrero 2017'!C81+'Marzo 2017'!C81+'Abril 2017'!C81+'Mayo 2017'!C81+'Junio 2017'!C81+'Julio 2017'!C81+'Agosto 2017'!C81+'Septiembre 2017'!C81+'Octubre 2017'!C81+'Noviembre 2017'!C81+'Diciembre 2017'!C81</f>
        <v>16709632.036816869</v>
      </c>
      <c r="D81" s="85">
        <f>+'Enero 2017'!D81+'Febrero 2017'!D81+'Marzo 2017'!D81+'Abril 2017'!D81+'Mayo 2017'!D81+'Junio 2017'!D81+'Julio 2017'!D81+'Agosto 2017'!D81+'Septiembre 2017'!D81+'Octubre 2017'!D81+'Noviembre 2017'!D81+'Diciembre 2017'!D81</f>
        <v>11561</v>
      </c>
      <c r="E81" s="20"/>
      <c r="F81" s="50" t="s">
        <v>63</v>
      </c>
      <c r="G81" s="51">
        <f>+'Enero 2017'!G81+'Febrero 2017'!G81+'Marzo 2017'!G81+'Abril 2017'!G81+'Junio 2017'!G81+'Julio 2017'!G81+'Agosto 2017'!G81+'Septiembre 2017'!G81+'Octubre 2017'!G81+'Noviembre 2017'!G81+'Diciembre 2017'!G81</f>
        <v>13653</v>
      </c>
      <c r="H81" s="51">
        <f>+'Enero 2017'!H81+'Febrero 2017'!H81+'Marzo 2017'!H81+'Abril 2017'!H81+'Junio 2017'!H81+'Julio 2017'!H81+'Agosto 2017'!H81+'Septiembre 2017'!H81+'Octubre 2017'!H81+'Noviembre 2017'!H81+'Diciembre 2017'!H81</f>
        <v>13676694.923042625</v>
      </c>
      <c r="I81" s="55">
        <f>+'Enero 2017'!I81+'Febrero 2017'!I81+'Marzo 2017'!I81+'Abril 2017'!I81+'Junio 2017'!I81+'Julio 2017'!I81+'Agosto 2017'!I81+'Septiembre 2017'!I81+'Octubre 2017'!I81+'Noviembre 2017'!I81+'Diciembre 2017'!I81</f>
        <v>10869</v>
      </c>
      <c r="K81" s="98" t="s">
        <v>63</v>
      </c>
      <c r="L81" s="99">
        <f t="shared" si="2"/>
        <v>0.1588661832564271</v>
      </c>
      <c r="M81" s="99">
        <f t="shared" si="2"/>
        <v>0.22175950628717489</v>
      </c>
      <c r="N81" s="99">
        <f t="shared" si="2"/>
        <v>6.366731070015641E-2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f>+'Enero 2017'!B82+'Febrero 2017'!B82+'Marzo 2017'!B82+'Abril 2017'!B82+'Mayo 2017'!B82+'Junio 2017'!B82+'Julio 2017'!B82+'Agosto 2017'!B82+'Septiembre 2017'!B82+'Octubre 2017'!B82+'Noviembre 2017'!B82+'Diciembre 2017'!B82</f>
        <v>15822</v>
      </c>
      <c r="C82" s="34">
        <f>+'Enero 2017'!C82+'Febrero 2017'!C82+'Marzo 2017'!C82+'Abril 2017'!C82+'Mayo 2017'!C82+'Junio 2017'!C82+'Julio 2017'!C82+'Agosto 2017'!C82+'Septiembre 2017'!C82+'Octubre 2017'!C82+'Noviembre 2017'!C82+'Diciembre 2017'!C82</f>
        <v>16709632.036816869</v>
      </c>
      <c r="D82" s="35">
        <f>+'Enero 2017'!D82+'Febrero 2017'!D82+'Marzo 2017'!D82+'Abril 2017'!D82+'Mayo 2017'!D82+'Junio 2017'!D82+'Julio 2017'!D82+'Agosto 2017'!D82+'Septiembre 2017'!D82+'Octubre 2017'!D82+'Noviembre 2017'!D82+'Diciembre 2017'!D82</f>
        <v>11561</v>
      </c>
      <c r="E82" s="20"/>
      <c r="F82" s="72" t="s">
        <v>64</v>
      </c>
      <c r="G82" s="61">
        <f>+'Enero 2017'!G82+'Febrero 2017'!G82+'Marzo 2017'!G82+'Abril 2017'!G82+'Junio 2017'!G82+'Julio 2017'!G82+'Agosto 2017'!G82+'Septiembre 2017'!G82+'Octubre 2017'!G82+'Noviembre 2017'!G82+'Diciembre 2017'!G82</f>
        <v>13653</v>
      </c>
      <c r="H82" s="61">
        <f>+'Enero 2017'!H82+'Febrero 2017'!H82+'Marzo 2017'!H82+'Abril 2017'!H82+'Junio 2017'!H82+'Julio 2017'!H82+'Agosto 2017'!H82+'Septiembre 2017'!H82+'Octubre 2017'!H82+'Noviembre 2017'!H82+'Diciembre 2017'!H82</f>
        <v>13676694.923042625</v>
      </c>
      <c r="I82" s="62">
        <f>+'Enero 2017'!I82+'Febrero 2017'!I82+'Marzo 2017'!I82+'Abril 2017'!I82+'Junio 2017'!I82+'Julio 2017'!I82+'Agosto 2017'!I82+'Septiembre 2017'!I82+'Octubre 2017'!I82+'Noviembre 2017'!I82+'Diciembre 2017'!I82</f>
        <v>10869</v>
      </c>
      <c r="K82" s="14" t="s">
        <v>64</v>
      </c>
      <c r="L82" s="104">
        <f t="shared" si="2"/>
        <v>0.1588661832564271</v>
      </c>
      <c r="M82" s="104">
        <f t="shared" si="2"/>
        <v>0.22175950628717489</v>
      </c>
      <c r="N82" s="105">
        <f t="shared" si="2"/>
        <v>6.366731070015641E-2</v>
      </c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>
        <f>+'Enero 2017'!B84+'Febrero 2017'!B84+'Marzo 2017'!B84+'Abril 2017'!B84+'Mayo 2017'!B84+'Junio 2017'!B84+'Julio 2017'!B84+'Agosto 2017'!B84+'Septiembre 2017'!B84+'Octubre 2017'!B84+'Noviembre 2017'!B84+'Diciembre 2017'!B84</f>
        <v>26093</v>
      </c>
      <c r="C84" s="85">
        <f>+'Enero 2017'!C84+'Febrero 2017'!C84+'Marzo 2017'!C84+'Abril 2017'!C84+'Mayo 2017'!C84+'Junio 2017'!C84+'Julio 2017'!C84+'Agosto 2017'!C84+'Septiembre 2017'!C84+'Octubre 2017'!C84+'Noviembre 2017'!C84+'Diciembre 2017'!C84</f>
        <v>27001993.678039562</v>
      </c>
      <c r="D84" s="85">
        <f>+'Enero 2017'!D84+'Febrero 2017'!D84+'Marzo 2017'!D84+'Abril 2017'!D84+'Mayo 2017'!D84+'Junio 2017'!D84+'Julio 2017'!D84+'Agosto 2017'!D84+'Septiembre 2017'!D84+'Octubre 2017'!D84+'Noviembre 2017'!D84+'Diciembre 2017'!D84</f>
        <v>19612</v>
      </c>
      <c r="E84" s="20"/>
      <c r="F84" s="50" t="s">
        <v>65</v>
      </c>
      <c r="G84" s="51">
        <f>+'Enero 2017'!G84+'Febrero 2017'!G84+'Marzo 2017'!G84+'Abril 2017'!G84+'Junio 2017'!G84+'Julio 2017'!G84+'Agosto 2017'!G84+'Septiembre 2017'!G84+'Octubre 2017'!G84+'Noviembre 2017'!G84+'Diciembre 2017'!G84</f>
        <v>22458</v>
      </c>
      <c r="H84" s="51">
        <f>+'Enero 2017'!H84+'Febrero 2017'!H84+'Marzo 2017'!H84+'Abril 2017'!H84+'Junio 2017'!H84+'Julio 2017'!H84+'Agosto 2017'!H84+'Septiembre 2017'!H84+'Octubre 2017'!H84+'Noviembre 2017'!H84+'Diciembre 2017'!H84</f>
        <v>24017544.667029116</v>
      </c>
      <c r="I84" s="55">
        <f>+'Enero 2017'!I84+'Febrero 2017'!I84+'Marzo 2017'!I84+'Abril 2017'!I84+'Junio 2017'!I84+'Julio 2017'!I84+'Agosto 2017'!I84+'Septiembre 2017'!I84+'Octubre 2017'!I84+'Noviembre 2017'!I84+'Diciembre 2017'!I84</f>
        <v>17600</v>
      </c>
      <c r="K84" s="98" t="s">
        <v>65</v>
      </c>
      <c r="L84" s="99">
        <f t="shared" si="2"/>
        <v>0.16185768991005434</v>
      </c>
      <c r="M84" s="99">
        <f t="shared" si="2"/>
        <v>0.12426120373193039</v>
      </c>
      <c r="N84" s="99">
        <f t="shared" si="2"/>
        <v>0.11431818181818176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f>+'Enero 2017'!B85+'Febrero 2017'!B85+'Marzo 2017'!B85+'Abril 2017'!B85+'Mayo 2017'!B85+'Junio 2017'!B85+'Julio 2017'!B85+'Agosto 2017'!B85+'Septiembre 2017'!B85+'Octubre 2017'!B85+'Noviembre 2017'!B85+'Diciembre 2017'!B85</f>
        <v>6503</v>
      </c>
      <c r="C85" s="30">
        <f>+'Enero 2017'!C85+'Febrero 2017'!C85+'Marzo 2017'!C85+'Abril 2017'!C85+'Mayo 2017'!C85+'Junio 2017'!C85+'Julio 2017'!C85+'Agosto 2017'!C85+'Septiembre 2017'!C85+'Octubre 2017'!C85+'Noviembre 2017'!C85+'Diciembre 2017'!C85</f>
        <v>7777486.91833035</v>
      </c>
      <c r="D85" s="31">
        <f>+'Enero 2017'!D85+'Febrero 2017'!D85+'Marzo 2017'!D85+'Abril 2017'!D85+'Mayo 2017'!D85+'Junio 2017'!D85+'Julio 2017'!D85+'Agosto 2017'!D85+'Septiembre 2017'!D85+'Octubre 2017'!D85+'Noviembre 2017'!D85+'Diciembre 2017'!D85</f>
        <v>4492</v>
      </c>
      <c r="E85" s="20"/>
      <c r="F85" s="73" t="s">
        <v>66</v>
      </c>
      <c r="G85" s="57">
        <f>+'Enero 2017'!G85+'Febrero 2017'!G85+'Marzo 2017'!G85+'Abril 2017'!G85+'Junio 2017'!G85+'Julio 2017'!G85+'Agosto 2017'!G85+'Septiembre 2017'!G85+'Octubre 2017'!G85+'Noviembre 2017'!G85+'Diciembre 2017'!G85</f>
        <v>6424</v>
      </c>
      <c r="H85" s="57">
        <f>+'Enero 2017'!H85+'Febrero 2017'!H85+'Marzo 2017'!H85+'Abril 2017'!H85+'Junio 2017'!H85+'Julio 2017'!H85+'Agosto 2017'!H85+'Septiembre 2017'!H85+'Octubre 2017'!H85+'Noviembre 2017'!H85+'Diciembre 2017'!H85</f>
        <v>7524740.345892095</v>
      </c>
      <c r="I85" s="58">
        <f>+'Enero 2017'!I85+'Febrero 2017'!I85+'Marzo 2017'!I85+'Abril 2017'!I85+'Junio 2017'!I85+'Julio 2017'!I85+'Agosto 2017'!I85+'Septiembre 2017'!I85+'Octubre 2017'!I85+'Noviembre 2017'!I85+'Diciembre 2017'!I85</f>
        <v>4802</v>
      </c>
      <c r="K85" s="10" t="s">
        <v>66</v>
      </c>
      <c r="L85" s="102">
        <f t="shared" si="2"/>
        <v>1.2297633872976332E-2</v>
      </c>
      <c r="M85" s="102">
        <f t="shared" si="2"/>
        <v>3.3588743374544983E-2</v>
      </c>
      <c r="N85" s="103">
        <f t="shared" si="2"/>
        <v>-6.4556434818825448E-2</v>
      </c>
    </row>
    <row r="86" spans="1:19" ht="13.5" thickBot="1" x14ac:dyDescent="0.25">
      <c r="A86" s="39" t="s">
        <v>67</v>
      </c>
      <c r="B86" s="30">
        <f>+'Enero 2017'!B86+'Febrero 2017'!B86+'Marzo 2017'!B86+'Abril 2017'!B86+'Mayo 2017'!B86+'Junio 2017'!B86+'Julio 2017'!B86+'Agosto 2017'!B86+'Septiembre 2017'!B86+'Octubre 2017'!B86+'Noviembre 2017'!B86+'Diciembre 2017'!B86</f>
        <v>5170</v>
      </c>
      <c r="C86" s="30">
        <f>+'Enero 2017'!C86+'Febrero 2017'!C86+'Marzo 2017'!C86+'Abril 2017'!C86+'Mayo 2017'!C86+'Junio 2017'!C86+'Julio 2017'!C86+'Agosto 2017'!C86+'Septiembre 2017'!C86+'Octubre 2017'!C86+'Noviembre 2017'!C86+'Diciembre 2017'!C86</f>
        <v>5021972.4089728445</v>
      </c>
      <c r="D86" s="31">
        <f>+'Enero 2017'!D86+'Febrero 2017'!D86+'Marzo 2017'!D86+'Abril 2017'!D86+'Mayo 2017'!D86+'Junio 2017'!D86+'Julio 2017'!D86+'Agosto 2017'!D86+'Septiembre 2017'!D86+'Octubre 2017'!D86+'Noviembre 2017'!D86+'Diciembre 2017'!D86</f>
        <v>4014</v>
      </c>
      <c r="E86" s="20"/>
      <c r="F86" s="68" t="s">
        <v>67</v>
      </c>
      <c r="G86" s="79">
        <f>+'Enero 2017'!G86+'Febrero 2017'!G86+'Marzo 2017'!G86+'Abril 2017'!G86+'Junio 2017'!G86+'Julio 2017'!G86+'Agosto 2017'!G86+'Septiembre 2017'!G86+'Octubre 2017'!G86+'Noviembre 2017'!G86+'Diciembre 2017'!G86</f>
        <v>4461</v>
      </c>
      <c r="H86" s="79">
        <f>+'Enero 2017'!H86+'Febrero 2017'!H86+'Marzo 2017'!H86+'Abril 2017'!H86+'Junio 2017'!H86+'Julio 2017'!H86+'Agosto 2017'!H86+'Septiembre 2017'!H86+'Octubre 2017'!H86+'Noviembre 2017'!H86+'Diciembre 2017'!H86</f>
        <v>4270113.6314866822</v>
      </c>
      <c r="I86" s="80">
        <f>+'Enero 2017'!I86+'Febrero 2017'!I86+'Marzo 2017'!I86+'Abril 2017'!I86+'Junio 2017'!I86+'Julio 2017'!I86+'Agosto 2017'!I86+'Septiembre 2017'!I86+'Octubre 2017'!I86+'Noviembre 2017'!I86+'Diciembre 2017'!I86</f>
        <v>3568</v>
      </c>
      <c r="K86" s="11" t="s">
        <v>67</v>
      </c>
      <c r="L86" s="102">
        <f t="shared" si="2"/>
        <v>0.15893297466935663</v>
      </c>
      <c r="M86" s="102">
        <f t="shared" si="2"/>
        <v>0.17607465336335681</v>
      </c>
      <c r="N86" s="103">
        <f t="shared" si="2"/>
        <v>0.125</v>
      </c>
    </row>
    <row r="87" spans="1:19" ht="13.5" thickBot="1" x14ac:dyDescent="0.25">
      <c r="A87" s="40" t="s">
        <v>68</v>
      </c>
      <c r="B87" s="34">
        <f>+'Enero 2017'!B87+'Febrero 2017'!B87+'Marzo 2017'!B87+'Abril 2017'!B87+'Mayo 2017'!B87+'Junio 2017'!B87+'Julio 2017'!B87+'Agosto 2017'!B87+'Septiembre 2017'!B87+'Octubre 2017'!B87+'Noviembre 2017'!B87+'Diciembre 2017'!B87</f>
        <v>14420</v>
      </c>
      <c r="C87" s="34">
        <f>+'Enero 2017'!C87+'Febrero 2017'!C87+'Marzo 2017'!C87+'Abril 2017'!C87+'Mayo 2017'!C87+'Junio 2017'!C87+'Julio 2017'!C87+'Agosto 2017'!C87+'Septiembre 2017'!C87+'Octubre 2017'!C87+'Noviembre 2017'!C87+'Diciembre 2017'!C87</f>
        <v>14202534.350736368</v>
      </c>
      <c r="D87" s="35">
        <f>+'Enero 2017'!D87+'Febrero 2017'!D87+'Marzo 2017'!D87+'Abril 2017'!D87+'Mayo 2017'!D87+'Junio 2017'!D87+'Julio 2017'!D87+'Agosto 2017'!D87+'Septiembre 2017'!D87+'Octubre 2017'!D87+'Noviembre 2017'!D87+'Diciembre 2017'!D87</f>
        <v>11106</v>
      </c>
      <c r="E87" s="20"/>
      <c r="F87" s="69" t="s">
        <v>68</v>
      </c>
      <c r="G87" s="74">
        <f>+'Enero 2017'!G87+'Febrero 2017'!G87+'Marzo 2017'!G87+'Abril 2017'!G87+'Junio 2017'!G87+'Julio 2017'!G87+'Agosto 2017'!G87+'Septiembre 2017'!G87+'Octubre 2017'!G87+'Noviembre 2017'!G87+'Diciembre 2017'!G87</f>
        <v>11573</v>
      </c>
      <c r="H87" s="74">
        <f>+'Enero 2017'!H87+'Febrero 2017'!H87+'Marzo 2017'!H87+'Abril 2017'!H87+'Junio 2017'!H87+'Julio 2017'!H87+'Agosto 2017'!H87+'Septiembre 2017'!H87+'Octubre 2017'!H87+'Noviembre 2017'!H87+'Diciembre 2017'!H87</f>
        <v>12222690.689650342</v>
      </c>
      <c r="I87" s="75">
        <f>+'Enero 2017'!I87+'Febrero 2017'!I87+'Marzo 2017'!I87+'Abril 2017'!I87+'Junio 2017'!I87+'Julio 2017'!I87+'Agosto 2017'!I87+'Septiembre 2017'!I87+'Octubre 2017'!I87+'Noviembre 2017'!I87+'Diciembre 2017'!I87</f>
        <v>9230</v>
      </c>
      <c r="K87" s="12" t="s">
        <v>68</v>
      </c>
      <c r="L87" s="104">
        <f t="shared" si="2"/>
        <v>0.24600362913678397</v>
      </c>
      <c r="M87" s="104">
        <f t="shared" si="2"/>
        <v>0.16198100003974369</v>
      </c>
      <c r="N87" s="105">
        <f t="shared" si="2"/>
        <v>0.20325027085590475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f>+'Enero 2017'!B89+'Febrero 2017'!B89+'Marzo 2017'!B89+'Abril 2017'!B89+'Mayo 2017'!B89+'Junio 2017'!B89+'Julio 2017'!B89+'Agosto 2017'!B89+'Septiembre 2017'!B89+'Octubre 2017'!B89+'Noviembre 2017'!B89+'Diciembre 2017'!B89</f>
        <v>4794</v>
      </c>
      <c r="C89" s="85">
        <f>+'Enero 2017'!C89+'Febrero 2017'!C89+'Marzo 2017'!C89+'Abril 2017'!C89+'Mayo 2017'!C89+'Junio 2017'!C89+'Julio 2017'!C89+'Agosto 2017'!C89+'Septiembre 2017'!C89+'Octubre 2017'!C89+'Noviembre 2017'!C89+'Diciembre 2017'!C89</f>
        <v>4475621.0991743002</v>
      </c>
      <c r="D89" s="85">
        <f>+'Enero 2017'!D89+'Febrero 2017'!D89+'Marzo 2017'!D89+'Abril 2017'!D89+'Mayo 2017'!D89+'Junio 2017'!D89+'Julio 2017'!D89+'Agosto 2017'!D89+'Septiembre 2017'!D89+'Octubre 2017'!D89+'Noviembre 2017'!D89+'Diciembre 2017'!D89</f>
        <v>3541</v>
      </c>
      <c r="E89" s="20"/>
      <c r="F89" s="54" t="s">
        <v>69</v>
      </c>
      <c r="G89" s="51">
        <f>+'Enero 2017'!G89+'Febrero 2017'!G89+'Marzo 2017'!G89+'Abril 2017'!G89+'Junio 2017'!G89+'Julio 2017'!G89+'Agosto 2017'!G89+'Septiembre 2017'!G89+'Octubre 2017'!G89+'Noviembre 2017'!G89+'Diciembre 2017'!G89</f>
        <v>3709</v>
      </c>
      <c r="H89" s="51">
        <f>+'Enero 2017'!H89+'Febrero 2017'!H89+'Marzo 2017'!H89+'Abril 2017'!H89+'Junio 2017'!H89+'Julio 2017'!H89+'Agosto 2017'!H89+'Septiembre 2017'!H89+'Octubre 2017'!H89+'Noviembre 2017'!H89+'Diciembre 2017'!H89</f>
        <v>3536136.2440099539</v>
      </c>
      <c r="I89" s="55">
        <f>+'Enero 2017'!I89+'Febrero 2017'!I89+'Marzo 2017'!I89+'Abril 2017'!I89+'Junio 2017'!I89+'Julio 2017'!I89+'Agosto 2017'!I89+'Septiembre 2017'!I89+'Octubre 2017'!I89+'Noviembre 2017'!I89+'Diciembre 2017'!I89</f>
        <v>2928</v>
      </c>
      <c r="K89" s="101" t="s">
        <v>69</v>
      </c>
      <c r="L89" s="99">
        <f t="shared" si="2"/>
        <v>0.29253167969803173</v>
      </c>
      <c r="M89" s="99">
        <f t="shared" si="2"/>
        <v>0.26568118147477748</v>
      </c>
      <c r="N89" s="99">
        <f t="shared" si="2"/>
        <v>0.20935792349726778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f>+'Enero 2017'!B90+'Febrero 2017'!B90+'Marzo 2017'!B90+'Abril 2017'!B90+'Mayo 2017'!B90+'Junio 2017'!B90+'Julio 2017'!B90+'Agosto 2017'!B90+'Septiembre 2017'!B90+'Octubre 2017'!B90+'Noviembre 2017'!B90+'Diciembre 2017'!B90</f>
        <v>4794</v>
      </c>
      <c r="C90" s="34">
        <f>+'Enero 2017'!C90+'Febrero 2017'!C90+'Marzo 2017'!C90+'Abril 2017'!C90+'Mayo 2017'!C90+'Junio 2017'!C90+'Julio 2017'!C90+'Agosto 2017'!C90+'Septiembre 2017'!C90+'Octubre 2017'!C90+'Noviembre 2017'!C90+'Diciembre 2017'!C90</f>
        <v>4475621.0991743002</v>
      </c>
      <c r="D90" s="35">
        <f>+'Enero 2017'!D90+'Febrero 2017'!D90+'Marzo 2017'!D90+'Abril 2017'!D90+'Mayo 2017'!D90+'Junio 2017'!D90+'Julio 2017'!D90+'Agosto 2017'!D90+'Septiembre 2017'!D90+'Octubre 2017'!D90+'Noviembre 2017'!D90+'Diciembre 2017'!D90</f>
        <v>3541</v>
      </c>
      <c r="E90" s="20"/>
      <c r="F90" s="71" t="s">
        <v>70</v>
      </c>
      <c r="G90" s="61">
        <f>+'Enero 2017'!G90+'Febrero 2017'!G90+'Marzo 2017'!G90+'Abril 2017'!G90+'Junio 2017'!G90+'Julio 2017'!G90+'Agosto 2017'!G90+'Septiembre 2017'!G90+'Octubre 2017'!G90+'Noviembre 2017'!G90+'Diciembre 2017'!G90</f>
        <v>3709</v>
      </c>
      <c r="H90" s="61">
        <f>+'Enero 2017'!H90+'Febrero 2017'!H90+'Marzo 2017'!H90+'Abril 2017'!H90+'Junio 2017'!H90+'Julio 2017'!H90+'Agosto 2017'!H90+'Septiembre 2017'!H90+'Octubre 2017'!H90+'Noviembre 2017'!H90+'Diciembre 2017'!H90</f>
        <v>3536136.2440099539</v>
      </c>
      <c r="I90" s="62">
        <f>+'Enero 2017'!I90+'Febrero 2017'!I90+'Marzo 2017'!I90+'Abril 2017'!I90+'Junio 2017'!I90+'Julio 2017'!I90+'Agosto 2017'!I90+'Septiembre 2017'!I90+'Octubre 2017'!I90+'Noviembre 2017'!I90+'Diciembre 2017'!I90</f>
        <v>2928</v>
      </c>
      <c r="K90" s="13" t="s">
        <v>70</v>
      </c>
      <c r="L90" s="104">
        <f t="shared" si="2"/>
        <v>0.29253167969803173</v>
      </c>
      <c r="M90" s="104">
        <f t="shared" si="2"/>
        <v>0.26568118147477748</v>
      </c>
      <c r="N90" s="105">
        <f t="shared" si="2"/>
        <v>0.20935792349726778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>
        <f>+'Enero 2017'!B92+'Febrero 2017'!B92+'Marzo 2017'!B92+'Abril 2017'!B92+'Mayo 2017'!B92+'Junio 2017'!B92+'Julio 2017'!B92+'Agosto 2017'!B92+'Septiembre 2017'!B92+'Octubre 2017'!B92+'Noviembre 2017'!B92+'Diciembre 2017'!B92</f>
        <v>0</v>
      </c>
      <c r="C92" s="34">
        <f>+'Enero 2017'!C92+'Febrero 2017'!C92+'Marzo 2017'!C92+'Abril 2017'!C92+'Mayo 2017'!C92+'Junio 2017'!C92+'Julio 2017'!C92+'Agosto 2017'!C92+'Septiembre 2017'!C92+'Octubre 2017'!C92+'Noviembre 2017'!C92+'Diciembre 2017'!C92</f>
        <v>0</v>
      </c>
      <c r="D92" s="35">
        <f>+'Enero 2017'!D92+'Febrero 2017'!D92+'Marzo 2017'!D92+'Abril 2017'!D92+'Mayo 2017'!D92+'Junio 2017'!D92+'Julio 2017'!D92+'Agosto 2017'!D92+'Septiembre 2017'!D92+'Octubre 2017'!D92+'Noviembre 2017'!D92+'Diciembre 2017'!D92</f>
        <v>0</v>
      </c>
      <c r="E92" s="20"/>
      <c r="F92" s="72" t="s">
        <v>71</v>
      </c>
      <c r="G92" s="61">
        <f>+'Enero 2017'!G92+'Febrero 2017'!G92+'Marzo 2017'!G92+'Abril 2017'!G92+'Junio 2017'!G92+'Julio 2017'!G92+'Agosto 2017'!G92+'Septiembre 2017'!G92+'Octubre 2017'!G92+'Noviembre 2017'!G92+'Diciembre 2017'!G92</f>
        <v>0</v>
      </c>
      <c r="H92" s="61">
        <f>+'Enero 2017'!H92+'Febrero 2017'!H92+'Marzo 2017'!H92+'Abril 2017'!H92+'Junio 2017'!H92+'Julio 2017'!H92+'Agosto 2017'!H92+'Septiembre 2017'!H92+'Octubre 2017'!H92+'Noviembre 2017'!H92+'Diciembre 2017'!H92</f>
        <v>0</v>
      </c>
      <c r="I92" s="62">
        <f>+'Enero 2017'!I92+'Febrero 2017'!I92+'Marzo 2017'!I92+'Abril 2017'!I92+'Junio 2017'!I92+'Julio 2017'!I92+'Agosto 2017'!I92+'Septiembre 2017'!I92+'Octubre 2017'!I92+'Noviembre 2017'!I92+'Diciembre 2017'!I92</f>
        <v>0</v>
      </c>
      <c r="K92" s="14" t="s">
        <v>71</v>
      </c>
      <c r="L92" s="104" t="e">
        <f t="shared" si="2"/>
        <v>#DIV/0!</v>
      </c>
      <c r="M92" s="104" t="e">
        <f t="shared" si="2"/>
        <v>#DIV/0!</v>
      </c>
      <c r="N92" s="104" t="e">
        <f t="shared" si="2"/>
        <v>#DIV/0!</v>
      </c>
    </row>
  </sheetData>
  <mergeCells count="1">
    <mergeCell ref="K1:L1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/>
  </sheetPr>
  <dimension ref="A1:T92"/>
  <sheetViews>
    <sheetView tabSelected="1" zoomScaleNormal="100" zoomScaleSheetLayoutView="75" workbookViewId="0">
      <selection activeCell="R52" sqref="R52:U59"/>
    </sheetView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2.140625" style="43" bestFit="1" customWidth="1"/>
    <col min="7" max="7" width="12.42578125" style="43" bestFit="1" customWidth="1"/>
    <col min="8" max="8" width="13.140625" style="43" bestFit="1" customWidth="1"/>
    <col min="9" max="9" width="9.140625" style="43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8" x14ac:dyDescent="0.2">
      <c r="A2" s="25" t="s">
        <v>78</v>
      </c>
      <c r="B2" s="26">
        <v>2017</v>
      </c>
      <c r="C2" s="25"/>
      <c r="D2" s="25"/>
      <c r="F2" s="44" t="s">
        <v>78</v>
      </c>
      <c r="G2" s="45">
        <v>2016</v>
      </c>
      <c r="K2" s="1" t="s">
        <v>78</v>
      </c>
      <c r="L2" s="3"/>
      <c r="M2" s="1" t="s">
        <v>79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8" ht="13.5" thickBot="1" x14ac:dyDescent="0.25">
      <c r="A6" s="84" t="s">
        <v>1</v>
      </c>
      <c r="B6" s="85">
        <v>252718</v>
      </c>
      <c r="C6" s="85">
        <v>247215775.96840665</v>
      </c>
      <c r="D6" s="85">
        <v>164129</v>
      </c>
      <c r="E6" s="20"/>
      <c r="F6" s="50" t="s">
        <v>1</v>
      </c>
      <c r="G6" s="51">
        <v>229872.2035</v>
      </c>
      <c r="H6" s="51">
        <v>226641999.53955275</v>
      </c>
      <c r="I6" s="51">
        <v>155926.19579999999</v>
      </c>
      <c r="K6" s="98" t="s">
        <v>1</v>
      </c>
      <c r="L6" s="99">
        <v>9.938477185215655E-2</v>
      </c>
      <c r="M6" s="99">
        <v>9.0776539523352628E-2</v>
      </c>
      <c r="N6" s="99">
        <v>5.2606966763438567E-2</v>
      </c>
      <c r="O6" s="6"/>
      <c r="P6" s="6"/>
      <c r="Q6" s="6"/>
      <c r="R6" s="6"/>
    </row>
    <row r="7" spans="1:18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8" ht="13.5" thickBot="1" x14ac:dyDescent="0.25">
      <c r="A8" s="86" t="s">
        <v>4</v>
      </c>
      <c r="B8" s="87">
        <v>27927</v>
      </c>
      <c r="C8" s="87">
        <v>20657039.30627618</v>
      </c>
      <c r="D8" s="87">
        <v>19235</v>
      </c>
      <c r="E8" s="20"/>
      <c r="F8" s="54" t="s">
        <v>4</v>
      </c>
      <c r="G8" s="51">
        <v>24550</v>
      </c>
      <c r="H8" s="51">
        <v>19505435.033957608</v>
      </c>
      <c r="I8" s="55">
        <v>17096</v>
      </c>
      <c r="K8" s="101" t="s">
        <v>4</v>
      </c>
      <c r="L8" s="99">
        <v>0.1375560081466396</v>
      </c>
      <c r="M8" s="99">
        <v>5.9040173690753761E-2</v>
      </c>
      <c r="N8" s="99">
        <v>0.12511698642957425</v>
      </c>
      <c r="O8" s="6"/>
      <c r="P8" s="6"/>
      <c r="Q8" s="6"/>
      <c r="R8" s="6"/>
    </row>
    <row r="9" spans="1:18" ht="13.5" thickBot="1" x14ac:dyDescent="0.25">
      <c r="A9" s="29" t="s">
        <v>5</v>
      </c>
      <c r="B9" s="30">
        <v>1784</v>
      </c>
      <c r="C9" s="30">
        <v>1767441.3699320019</v>
      </c>
      <c r="D9" s="31">
        <v>1092</v>
      </c>
      <c r="E9" s="21"/>
      <c r="F9" s="56" t="s">
        <v>5</v>
      </c>
      <c r="G9" s="57">
        <v>1791</v>
      </c>
      <c r="H9" s="57">
        <v>1623909.9808502202</v>
      </c>
      <c r="I9" s="58">
        <v>959</v>
      </c>
      <c r="K9" s="7" t="s">
        <v>5</v>
      </c>
      <c r="L9" s="102">
        <v>-3.9084310441094283E-3</v>
      </c>
      <c r="M9" s="102">
        <v>8.8386296515422513E-2</v>
      </c>
      <c r="N9" s="102">
        <v>0.13868613138686126</v>
      </c>
    </row>
    <row r="10" spans="1:18" ht="13.5" thickBot="1" x14ac:dyDescent="0.25">
      <c r="A10" s="32" t="s">
        <v>6</v>
      </c>
      <c r="B10" s="30">
        <v>7664</v>
      </c>
      <c r="C10" s="30">
        <v>4151823.3709698902</v>
      </c>
      <c r="D10" s="31">
        <v>6378</v>
      </c>
      <c r="E10" s="20"/>
      <c r="F10" s="59" t="s">
        <v>6</v>
      </c>
      <c r="G10" s="79">
        <v>6408</v>
      </c>
      <c r="H10" s="79">
        <v>2888950.9544726275</v>
      </c>
      <c r="I10" s="80">
        <v>5620</v>
      </c>
      <c r="K10" s="8" t="s">
        <v>6</v>
      </c>
      <c r="L10" s="117">
        <v>0.19600499375780278</v>
      </c>
      <c r="M10" s="117">
        <v>0.43713875257802615</v>
      </c>
      <c r="N10" s="119">
        <v>0.13487544483985769</v>
      </c>
    </row>
    <row r="11" spans="1:18" ht="13.5" thickBot="1" x14ac:dyDescent="0.25">
      <c r="A11" s="32" t="s">
        <v>7</v>
      </c>
      <c r="B11" s="30">
        <v>1488</v>
      </c>
      <c r="C11" s="30">
        <v>1796629.6324409097</v>
      </c>
      <c r="D11" s="31">
        <v>837</v>
      </c>
      <c r="E11" s="20"/>
      <c r="F11" s="59" t="s">
        <v>7</v>
      </c>
      <c r="G11" s="79">
        <v>1424</v>
      </c>
      <c r="H11" s="79">
        <v>1499842.8107885742</v>
      </c>
      <c r="I11" s="80">
        <v>831</v>
      </c>
      <c r="K11" s="8" t="s">
        <v>7</v>
      </c>
      <c r="L11" s="117">
        <v>4.4943820224719211E-2</v>
      </c>
      <c r="M11" s="117">
        <v>0.19787861735743739</v>
      </c>
      <c r="N11" s="119">
        <v>7.2202166064982976E-3</v>
      </c>
    </row>
    <row r="12" spans="1:18" ht="13.5" thickBot="1" x14ac:dyDescent="0.25">
      <c r="A12" s="32" t="s">
        <v>8</v>
      </c>
      <c r="B12" s="30">
        <v>1652</v>
      </c>
      <c r="C12" s="30">
        <v>1140515.8798789741</v>
      </c>
      <c r="D12" s="31">
        <v>1178</v>
      </c>
      <c r="E12" s="20"/>
      <c r="F12" s="59" t="s">
        <v>8</v>
      </c>
      <c r="G12" s="79">
        <v>1746</v>
      </c>
      <c r="H12" s="79">
        <v>1281969.7101430581</v>
      </c>
      <c r="I12" s="80">
        <v>1269</v>
      </c>
      <c r="K12" s="8" t="s">
        <v>8</v>
      </c>
      <c r="L12" s="117">
        <v>-5.3837342497136342E-2</v>
      </c>
      <c r="M12" s="117">
        <v>-0.1103410081727273</v>
      </c>
      <c r="N12" s="119">
        <v>-7.1710007880220639E-2</v>
      </c>
    </row>
    <row r="13" spans="1:18" ht="13.5" thickBot="1" x14ac:dyDescent="0.25">
      <c r="A13" s="32" t="s">
        <v>9</v>
      </c>
      <c r="B13" s="30">
        <v>1834</v>
      </c>
      <c r="C13" s="30">
        <v>1040608.5498936463</v>
      </c>
      <c r="D13" s="31">
        <v>1443</v>
      </c>
      <c r="E13" s="20"/>
      <c r="F13" s="59" t="s">
        <v>9</v>
      </c>
      <c r="G13" s="79">
        <v>1338</v>
      </c>
      <c r="H13" s="79">
        <v>982126.54019142152</v>
      </c>
      <c r="I13" s="80">
        <v>902</v>
      </c>
      <c r="K13" s="8" t="s">
        <v>9</v>
      </c>
      <c r="L13" s="117">
        <v>0.37070254110612866</v>
      </c>
      <c r="M13" s="117">
        <v>5.9546308249470936E-2</v>
      </c>
      <c r="N13" s="119">
        <v>0.5997782705099779</v>
      </c>
    </row>
    <row r="14" spans="1:18" ht="13.5" thickBot="1" x14ac:dyDescent="0.25">
      <c r="A14" s="32" t="s">
        <v>10</v>
      </c>
      <c r="B14" s="30">
        <v>1302</v>
      </c>
      <c r="C14" s="30">
        <v>1363246.732973302</v>
      </c>
      <c r="D14" s="31">
        <v>651</v>
      </c>
      <c r="E14" s="20"/>
      <c r="F14" s="59" t="s">
        <v>10</v>
      </c>
      <c r="G14" s="79">
        <v>573</v>
      </c>
      <c r="H14" s="79">
        <v>813140.09037974826</v>
      </c>
      <c r="I14" s="80">
        <v>223</v>
      </c>
      <c r="K14" s="8" t="s">
        <v>10</v>
      </c>
      <c r="L14" s="117">
        <v>1.2722513089005236</v>
      </c>
      <c r="M14" s="117">
        <v>0.67652136341801317</v>
      </c>
      <c r="N14" s="119">
        <v>1.9192825112107625</v>
      </c>
    </row>
    <row r="15" spans="1:18" ht="13.5" thickBot="1" x14ac:dyDescent="0.25">
      <c r="A15" s="32" t="s">
        <v>11</v>
      </c>
      <c r="B15" s="30">
        <v>3609</v>
      </c>
      <c r="C15" s="30">
        <v>2875209.0646626516</v>
      </c>
      <c r="D15" s="31">
        <v>2325</v>
      </c>
      <c r="E15" s="20"/>
      <c r="F15" s="59" t="s">
        <v>11</v>
      </c>
      <c r="G15" s="79">
        <v>2869</v>
      </c>
      <c r="H15" s="79">
        <v>2561969.9413084602</v>
      </c>
      <c r="I15" s="80">
        <v>2096</v>
      </c>
      <c r="K15" s="8" t="s">
        <v>11</v>
      </c>
      <c r="L15" s="117">
        <v>0.25792959219240164</v>
      </c>
      <c r="M15" s="117">
        <v>0.12226494866454707</v>
      </c>
      <c r="N15" s="119">
        <v>0.1092557251908397</v>
      </c>
    </row>
    <row r="16" spans="1:18" ht="13.5" thickBot="1" x14ac:dyDescent="0.25">
      <c r="A16" s="33" t="s">
        <v>12</v>
      </c>
      <c r="B16" s="34">
        <v>8594</v>
      </c>
      <c r="C16" s="34">
        <v>6521564.7055248059</v>
      </c>
      <c r="D16" s="35">
        <v>5331</v>
      </c>
      <c r="E16" s="20"/>
      <c r="F16" s="60" t="s">
        <v>12</v>
      </c>
      <c r="G16" s="113">
        <v>8401</v>
      </c>
      <c r="H16" s="113">
        <v>7853525.0058235014</v>
      </c>
      <c r="I16" s="114">
        <v>5196</v>
      </c>
      <c r="K16" s="9" t="s">
        <v>12</v>
      </c>
      <c r="L16" s="120">
        <v>2.2973455541007048E-2</v>
      </c>
      <c r="M16" s="120">
        <v>-0.16960031314741186</v>
      </c>
      <c r="N16" s="121">
        <v>2.5981524249422572E-2</v>
      </c>
    </row>
    <row r="17" spans="1:18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8" ht="13.5" thickBot="1" x14ac:dyDescent="0.25">
      <c r="A18" s="88" t="s">
        <v>13</v>
      </c>
      <c r="B18" s="89">
        <v>12775</v>
      </c>
      <c r="C18" s="89">
        <v>13749223.260296293</v>
      </c>
      <c r="D18" s="89">
        <v>7902</v>
      </c>
      <c r="E18" s="20"/>
      <c r="F18" s="65" t="s">
        <v>13</v>
      </c>
      <c r="G18" s="66">
        <v>11543</v>
      </c>
      <c r="H18" s="66">
        <v>12796499.793836175</v>
      </c>
      <c r="I18" s="67">
        <v>7923</v>
      </c>
      <c r="K18" s="107" t="s">
        <v>13</v>
      </c>
      <c r="L18" s="108">
        <v>0.1067313523347484</v>
      </c>
      <c r="M18" s="108">
        <v>7.4451879952283972E-2</v>
      </c>
      <c r="N18" s="128">
        <v>-2.6505111700113604E-3</v>
      </c>
    </row>
    <row r="19" spans="1:18" ht="13.5" thickBot="1" x14ac:dyDescent="0.25">
      <c r="A19" s="38" t="s">
        <v>14</v>
      </c>
      <c r="B19" s="131"/>
      <c r="C19" s="131"/>
      <c r="D19" s="132"/>
      <c r="E19" s="20"/>
      <c r="F19" s="68" t="s">
        <v>14</v>
      </c>
      <c r="G19" s="131"/>
      <c r="H19" s="131"/>
      <c r="I19" s="132"/>
      <c r="K19" s="10" t="s">
        <v>14</v>
      </c>
      <c r="L19" s="124"/>
      <c r="M19" s="124"/>
      <c r="N19" s="125"/>
    </row>
    <row r="20" spans="1:18" ht="13.5" thickBot="1" x14ac:dyDescent="0.25">
      <c r="A20" s="39" t="s">
        <v>15</v>
      </c>
      <c r="B20" s="131"/>
      <c r="C20" s="131"/>
      <c r="D20" s="132"/>
      <c r="E20" s="20"/>
      <c r="F20" s="68" t="s">
        <v>15</v>
      </c>
      <c r="G20" s="131"/>
      <c r="H20" s="131"/>
      <c r="I20" s="132"/>
      <c r="K20" s="11" t="s">
        <v>15</v>
      </c>
      <c r="L20" s="124"/>
      <c r="M20" s="124"/>
      <c r="N20" s="125"/>
    </row>
    <row r="21" spans="1:18" ht="13.5" thickBot="1" x14ac:dyDescent="0.25">
      <c r="A21" s="40" t="s">
        <v>16</v>
      </c>
      <c r="B21" s="133"/>
      <c r="C21" s="133"/>
      <c r="D21" s="134"/>
      <c r="E21" s="20"/>
      <c r="F21" s="69" t="s">
        <v>16</v>
      </c>
      <c r="G21" s="133"/>
      <c r="H21" s="133"/>
      <c r="I21" s="134"/>
      <c r="K21" s="12" t="s">
        <v>16</v>
      </c>
      <c r="L21" s="129"/>
      <c r="M21" s="129"/>
      <c r="N21" s="130"/>
    </row>
    <row r="22" spans="1:18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85">
        <v>4105</v>
      </c>
      <c r="C23" s="85">
        <v>5021126.280584489</v>
      </c>
      <c r="D23" s="85">
        <v>2462</v>
      </c>
      <c r="E23" s="20"/>
      <c r="F23" s="54" t="s">
        <v>17</v>
      </c>
      <c r="G23" s="51">
        <v>4013</v>
      </c>
      <c r="H23" s="51">
        <v>3786445.3396421666</v>
      </c>
      <c r="I23" s="55">
        <v>2861</v>
      </c>
      <c r="K23" s="101" t="s">
        <v>17</v>
      </c>
      <c r="L23" s="99">
        <v>2.2925492150510873E-2</v>
      </c>
      <c r="M23" s="99">
        <v>0.32607916665687409</v>
      </c>
      <c r="N23" s="99">
        <v>-0.13946172666899681</v>
      </c>
      <c r="O23" s="6"/>
      <c r="P23" s="6"/>
      <c r="Q23" s="6"/>
      <c r="R23" s="6"/>
    </row>
    <row r="24" spans="1:18" ht="13.5" thickBot="1" x14ac:dyDescent="0.25">
      <c r="A24" s="91" t="s">
        <v>18</v>
      </c>
      <c r="B24" s="34">
        <v>4105</v>
      </c>
      <c r="C24" s="34">
        <v>5021126.280584489</v>
      </c>
      <c r="D24" s="35">
        <v>2462</v>
      </c>
      <c r="E24" s="20"/>
      <c r="F24" s="71" t="s">
        <v>18</v>
      </c>
      <c r="G24" s="61">
        <v>4013</v>
      </c>
      <c r="H24" s="61">
        <v>3786445.3396421666</v>
      </c>
      <c r="I24" s="62">
        <v>2861</v>
      </c>
      <c r="K24" s="13" t="s">
        <v>18</v>
      </c>
      <c r="L24" s="104">
        <v>2.2925492150510873E-2</v>
      </c>
      <c r="M24" s="104">
        <v>0.32607916665687409</v>
      </c>
      <c r="N24" s="105">
        <v>-0.13946172666899681</v>
      </c>
    </row>
    <row r="25" spans="1:18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85">
        <v>1424</v>
      </c>
      <c r="C26" s="85">
        <v>765524.29998535151</v>
      </c>
      <c r="D26" s="85">
        <v>1141</v>
      </c>
      <c r="E26" s="20"/>
      <c r="F26" s="50" t="s">
        <v>19</v>
      </c>
      <c r="G26" s="51">
        <v>1331</v>
      </c>
      <c r="H26" s="51">
        <v>748923.20994178776</v>
      </c>
      <c r="I26" s="55">
        <v>1087</v>
      </c>
      <c r="K26" s="98" t="s">
        <v>19</v>
      </c>
      <c r="L26" s="99">
        <v>6.987227648384664E-2</v>
      </c>
      <c r="M26" s="99">
        <v>2.2166611774328882E-2</v>
      </c>
      <c r="N26" s="99">
        <v>4.9678012879484923E-2</v>
      </c>
      <c r="O26" s="6"/>
      <c r="P26" s="6"/>
      <c r="Q26" s="6"/>
      <c r="R26" s="6"/>
    </row>
    <row r="27" spans="1:18" ht="13.5" thickBot="1" x14ac:dyDescent="0.25">
      <c r="A27" s="92" t="s">
        <v>20</v>
      </c>
      <c r="B27" s="34">
        <v>1424</v>
      </c>
      <c r="C27" s="34">
        <v>765524.29998535151</v>
      </c>
      <c r="D27" s="35">
        <v>1141</v>
      </c>
      <c r="E27" s="20"/>
      <c r="F27" s="72" t="s">
        <v>20</v>
      </c>
      <c r="G27" s="61">
        <v>1331</v>
      </c>
      <c r="H27" s="61">
        <v>748923.20994178776</v>
      </c>
      <c r="I27" s="62">
        <v>1087</v>
      </c>
      <c r="K27" s="14" t="s">
        <v>20</v>
      </c>
      <c r="L27" s="104">
        <v>6.987227648384664E-2</v>
      </c>
      <c r="M27" s="104">
        <v>2.2166611774328882E-2</v>
      </c>
      <c r="N27" s="105">
        <v>4.9678012879484923E-2</v>
      </c>
    </row>
    <row r="28" spans="1:18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8" ht="13.5" thickBot="1" x14ac:dyDescent="0.25">
      <c r="A29" s="84" t="s">
        <v>21</v>
      </c>
      <c r="B29" s="85">
        <v>9682</v>
      </c>
      <c r="C29" s="85">
        <v>5504251.1401078794</v>
      </c>
      <c r="D29" s="85">
        <v>7463</v>
      </c>
      <c r="E29" s="20"/>
      <c r="F29" s="50" t="s">
        <v>21</v>
      </c>
      <c r="G29" s="51">
        <v>8145</v>
      </c>
      <c r="H29" s="51">
        <v>4754693.2304265145</v>
      </c>
      <c r="I29" s="55">
        <v>6552</v>
      </c>
      <c r="K29" s="98" t="s">
        <v>21</v>
      </c>
      <c r="L29" s="99">
        <v>0.18870472682627382</v>
      </c>
      <c r="M29" s="99">
        <v>0.15764590339598561</v>
      </c>
      <c r="N29" s="99">
        <v>0.13904151404151399</v>
      </c>
      <c r="O29" s="6"/>
      <c r="P29" s="6"/>
      <c r="Q29" s="6"/>
      <c r="R29" s="6"/>
    </row>
    <row r="30" spans="1:18" ht="13.5" thickBot="1" x14ac:dyDescent="0.25">
      <c r="A30" s="93" t="s">
        <v>22</v>
      </c>
      <c r="B30" s="30">
        <v>4341</v>
      </c>
      <c r="C30" s="30">
        <v>2552836.7598213959</v>
      </c>
      <c r="D30" s="31">
        <v>3344</v>
      </c>
      <c r="E30" s="20"/>
      <c r="F30" s="73" t="s">
        <v>22</v>
      </c>
      <c r="G30" s="57">
        <v>4052</v>
      </c>
      <c r="H30" s="57">
        <v>2624491.7593237236</v>
      </c>
      <c r="I30" s="58">
        <v>3249</v>
      </c>
      <c r="K30" s="15" t="s">
        <v>22</v>
      </c>
      <c r="L30" s="102">
        <v>7.1322803553800496E-2</v>
      </c>
      <c r="M30" s="102">
        <v>-2.7302428840847881E-2</v>
      </c>
      <c r="N30" s="103">
        <v>2.9239766081871288E-2</v>
      </c>
    </row>
    <row r="31" spans="1:18" ht="13.5" thickBot="1" x14ac:dyDescent="0.25">
      <c r="A31" s="94" t="s">
        <v>23</v>
      </c>
      <c r="B31" s="34">
        <v>5341</v>
      </c>
      <c r="C31" s="34">
        <v>2951414.380286484</v>
      </c>
      <c r="D31" s="35">
        <v>4119</v>
      </c>
      <c r="E31" s="20"/>
      <c r="F31" s="73" t="s">
        <v>23</v>
      </c>
      <c r="G31" s="74">
        <v>4093</v>
      </c>
      <c r="H31" s="74">
        <v>2130201.4711027909</v>
      </c>
      <c r="I31" s="75">
        <v>3303</v>
      </c>
      <c r="K31" s="16" t="s">
        <v>23</v>
      </c>
      <c r="L31" s="104">
        <v>0.30491082335695086</v>
      </c>
      <c r="M31" s="104">
        <v>0.38550950242211446</v>
      </c>
      <c r="N31" s="105">
        <v>0.24704813805631254</v>
      </c>
    </row>
    <row r="32" spans="1:18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85">
        <v>6497</v>
      </c>
      <c r="C33" s="85">
        <v>5801338.4426168352</v>
      </c>
      <c r="D33" s="85">
        <v>3861</v>
      </c>
      <c r="E33" s="20"/>
      <c r="F33" s="54" t="s">
        <v>24</v>
      </c>
      <c r="G33" s="51">
        <v>4713</v>
      </c>
      <c r="H33" s="51">
        <v>4465925.829991227</v>
      </c>
      <c r="I33" s="55">
        <v>2950</v>
      </c>
      <c r="K33" s="101" t="s">
        <v>24</v>
      </c>
      <c r="L33" s="99">
        <v>0.37852747719074897</v>
      </c>
      <c r="M33" s="99">
        <v>0.29902256854727738</v>
      </c>
      <c r="N33" s="99">
        <v>0.3088135593220338</v>
      </c>
      <c r="O33" s="6"/>
      <c r="P33" s="6"/>
      <c r="Q33" s="6"/>
      <c r="R33" s="6"/>
    </row>
    <row r="34" spans="1:18" ht="13.5" thickBot="1" x14ac:dyDescent="0.25">
      <c r="A34" s="91" t="s">
        <v>25</v>
      </c>
      <c r="B34" s="34">
        <v>6497</v>
      </c>
      <c r="C34" s="34">
        <v>5801338.4426168352</v>
      </c>
      <c r="D34" s="35">
        <v>3861</v>
      </c>
      <c r="E34" s="20"/>
      <c r="F34" s="71" t="s">
        <v>25</v>
      </c>
      <c r="G34" s="61">
        <v>4713</v>
      </c>
      <c r="H34" s="61">
        <v>4465925.829991227</v>
      </c>
      <c r="I34" s="62">
        <v>2950</v>
      </c>
      <c r="K34" s="13" t="s">
        <v>25</v>
      </c>
      <c r="L34" s="104">
        <v>0.37852747719074897</v>
      </c>
      <c r="M34" s="104">
        <v>0.29902256854727738</v>
      </c>
      <c r="N34" s="105">
        <v>0.3088135593220338</v>
      </c>
    </row>
    <row r="35" spans="1:18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8" ht="13.5" thickBot="1" x14ac:dyDescent="0.25">
      <c r="A36" s="84" t="s">
        <v>26</v>
      </c>
      <c r="B36" s="85">
        <v>9423</v>
      </c>
      <c r="C36" s="85">
        <v>10295084.608492849</v>
      </c>
      <c r="D36" s="85">
        <v>6075</v>
      </c>
      <c r="E36" s="20"/>
      <c r="F36" s="50" t="s">
        <v>26</v>
      </c>
      <c r="G36" s="51">
        <v>9076</v>
      </c>
      <c r="H36" s="51">
        <v>9572370.9825610258</v>
      </c>
      <c r="I36" s="55">
        <v>6388</v>
      </c>
      <c r="K36" s="98" t="s">
        <v>26</v>
      </c>
      <c r="L36" s="99">
        <v>3.8232701630674271E-2</v>
      </c>
      <c r="M36" s="99">
        <v>7.5499959962737062E-2</v>
      </c>
      <c r="N36" s="118">
        <v>-4.8998121477770828E-2</v>
      </c>
    </row>
    <row r="37" spans="1:18" ht="13.5" thickBot="1" x14ac:dyDescent="0.25">
      <c r="A37" s="38" t="s">
        <v>27</v>
      </c>
      <c r="B37" s="34">
        <v>800</v>
      </c>
      <c r="C37" s="34">
        <v>1096845.9004007631</v>
      </c>
      <c r="D37" s="34">
        <v>421</v>
      </c>
      <c r="E37" s="20"/>
      <c r="F37" s="73" t="s">
        <v>27</v>
      </c>
      <c r="G37" s="116">
        <v>757</v>
      </c>
      <c r="H37" s="116">
        <v>1099693.904276886</v>
      </c>
      <c r="I37" s="116">
        <v>377</v>
      </c>
      <c r="K37" s="10" t="s">
        <v>27</v>
      </c>
      <c r="L37" s="102">
        <v>5.6803170409511328E-2</v>
      </c>
      <c r="M37" s="102">
        <v>-2.5898150976799705E-3</v>
      </c>
      <c r="N37" s="103">
        <v>0.11671087533156488</v>
      </c>
    </row>
    <row r="38" spans="1:18" ht="13.5" thickBot="1" x14ac:dyDescent="0.25">
      <c r="A38" s="39" t="s">
        <v>28</v>
      </c>
      <c r="B38" s="34">
        <v>962</v>
      </c>
      <c r="C38" s="34">
        <v>1511189.3072820089</v>
      </c>
      <c r="D38" s="34">
        <v>357</v>
      </c>
      <c r="E38" s="20"/>
      <c r="F38" s="68" t="s">
        <v>28</v>
      </c>
      <c r="G38" s="116">
        <v>756</v>
      </c>
      <c r="H38" s="116">
        <v>1020217.3495616911</v>
      </c>
      <c r="I38" s="116">
        <v>350</v>
      </c>
      <c r="K38" s="11" t="s">
        <v>28</v>
      </c>
      <c r="L38" s="117">
        <v>0.27248677248677255</v>
      </c>
      <c r="M38" s="117">
        <v>0.48124250967820803</v>
      </c>
      <c r="N38" s="119">
        <v>2.0000000000000018E-2</v>
      </c>
    </row>
    <row r="39" spans="1:18" ht="13.5" thickBot="1" x14ac:dyDescent="0.25">
      <c r="A39" s="39" t="s">
        <v>29</v>
      </c>
      <c r="B39" s="34">
        <v>755</v>
      </c>
      <c r="C39" s="34">
        <v>991947.93582992104</v>
      </c>
      <c r="D39" s="34">
        <v>430</v>
      </c>
      <c r="E39" s="20"/>
      <c r="F39" s="68" t="s">
        <v>29</v>
      </c>
      <c r="G39" s="116">
        <v>552</v>
      </c>
      <c r="H39" s="116">
        <v>789787.85749202804</v>
      </c>
      <c r="I39" s="116">
        <v>315</v>
      </c>
      <c r="K39" s="11" t="s">
        <v>29</v>
      </c>
      <c r="L39" s="117">
        <v>0.36775362318840576</v>
      </c>
      <c r="M39" s="117">
        <v>0.25596756954437416</v>
      </c>
      <c r="N39" s="119">
        <v>0.36507936507936511</v>
      </c>
    </row>
    <row r="40" spans="1:18" ht="13.5" thickBot="1" x14ac:dyDescent="0.25">
      <c r="A40" s="39" t="s">
        <v>30</v>
      </c>
      <c r="B40" s="34">
        <v>4716</v>
      </c>
      <c r="C40" s="34">
        <v>4460484.0789711559</v>
      </c>
      <c r="D40" s="34">
        <v>3558</v>
      </c>
      <c r="E40" s="20"/>
      <c r="F40" s="68" t="s">
        <v>30</v>
      </c>
      <c r="G40" s="116">
        <v>4819</v>
      </c>
      <c r="H40" s="116">
        <v>4618080.6643888447</v>
      </c>
      <c r="I40" s="116">
        <v>3573</v>
      </c>
      <c r="K40" s="11" t="s">
        <v>30</v>
      </c>
      <c r="L40" s="117">
        <v>-2.1373728989416918E-2</v>
      </c>
      <c r="M40" s="117">
        <v>-3.4125992348499889E-2</v>
      </c>
      <c r="N40" s="119">
        <v>-4.198152812762368E-3</v>
      </c>
    </row>
    <row r="41" spans="1:18" ht="13.5" thickBot="1" x14ac:dyDescent="0.25">
      <c r="A41" s="40" t="s">
        <v>31</v>
      </c>
      <c r="B41" s="34">
        <v>2190</v>
      </c>
      <c r="C41" s="34">
        <v>2234617.3860089998</v>
      </c>
      <c r="D41" s="34">
        <v>1309</v>
      </c>
      <c r="E41" s="20"/>
      <c r="F41" s="69" t="s">
        <v>31</v>
      </c>
      <c r="G41" s="116">
        <v>2192</v>
      </c>
      <c r="H41" s="116">
        <v>2044591.2068415759</v>
      </c>
      <c r="I41" s="116">
        <v>1773</v>
      </c>
      <c r="K41" s="12" t="s">
        <v>31</v>
      </c>
      <c r="L41" s="126">
        <v>-9.1240875912412811E-4</v>
      </c>
      <c r="M41" s="126">
        <v>9.2940915783830791E-2</v>
      </c>
      <c r="N41" s="127">
        <v>-0.26170332769317539</v>
      </c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>
        <v>18237</v>
      </c>
      <c r="C43" s="85">
        <v>17426502.632293463</v>
      </c>
      <c r="D43" s="85">
        <v>11695</v>
      </c>
      <c r="E43" s="20"/>
      <c r="F43" s="50" t="s">
        <v>32</v>
      </c>
      <c r="G43" s="51">
        <v>16414</v>
      </c>
      <c r="H43" s="51">
        <v>15994890.97309099</v>
      </c>
      <c r="I43" s="55">
        <v>11001</v>
      </c>
      <c r="K43" s="98" t="s">
        <v>32</v>
      </c>
      <c r="L43" s="99">
        <v>0.11106372608748627</v>
      </c>
      <c r="M43" s="99">
        <v>8.9504308695254275E-2</v>
      </c>
      <c r="N43" s="99">
        <v>6.3085174075084183E-2</v>
      </c>
    </row>
    <row r="44" spans="1:18" ht="13.5" thickBot="1" x14ac:dyDescent="0.25">
      <c r="A44" s="38" t="s">
        <v>33</v>
      </c>
      <c r="B44" s="131"/>
      <c r="C44" s="131"/>
      <c r="D44" s="132"/>
      <c r="E44" s="20"/>
      <c r="F44" s="76" t="s">
        <v>33</v>
      </c>
      <c r="G44" s="131"/>
      <c r="H44" s="131"/>
      <c r="I44" s="132"/>
      <c r="K44" s="10" t="s">
        <v>33</v>
      </c>
      <c r="L44" s="122"/>
      <c r="M44" s="122"/>
      <c r="N44" s="123"/>
    </row>
    <row r="45" spans="1:18" ht="13.5" thickBot="1" x14ac:dyDescent="0.25">
      <c r="A45" s="39" t="s">
        <v>34</v>
      </c>
      <c r="B45" s="131"/>
      <c r="C45" s="131"/>
      <c r="D45" s="132"/>
      <c r="E45" s="20"/>
      <c r="F45" s="77" t="s">
        <v>34</v>
      </c>
      <c r="G45" s="131"/>
      <c r="H45" s="131"/>
      <c r="I45" s="132"/>
      <c r="K45" s="11" t="s">
        <v>34</v>
      </c>
      <c r="L45" s="124"/>
      <c r="M45" s="124"/>
      <c r="N45" s="125"/>
    </row>
    <row r="46" spans="1:18" ht="13.5" thickBot="1" x14ac:dyDescent="0.25">
      <c r="A46" s="39" t="s">
        <v>35</v>
      </c>
      <c r="B46" s="131"/>
      <c r="C46" s="131"/>
      <c r="D46" s="132"/>
      <c r="E46" s="20"/>
      <c r="F46" s="77" t="s">
        <v>35</v>
      </c>
      <c r="G46" s="131"/>
      <c r="H46" s="131"/>
      <c r="I46" s="132"/>
      <c r="K46" s="11" t="s">
        <v>35</v>
      </c>
      <c r="L46" s="124"/>
      <c r="M46" s="124"/>
      <c r="N46" s="125"/>
    </row>
    <row r="47" spans="1:18" ht="13.5" thickBot="1" x14ac:dyDescent="0.25">
      <c r="A47" s="39" t="s">
        <v>36</v>
      </c>
      <c r="B47" s="131"/>
      <c r="C47" s="131"/>
      <c r="D47" s="132"/>
      <c r="E47" s="20"/>
      <c r="F47" s="77" t="s">
        <v>36</v>
      </c>
      <c r="G47" s="131"/>
      <c r="H47" s="131"/>
      <c r="I47" s="132"/>
      <c r="K47" s="11" t="s">
        <v>36</v>
      </c>
      <c r="L47" s="124"/>
      <c r="M47" s="124"/>
      <c r="N47" s="125"/>
    </row>
    <row r="48" spans="1:18" ht="13.5" thickBot="1" x14ac:dyDescent="0.25">
      <c r="A48" s="39" t="s">
        <v>37</v>
      </c>
      <c r="B48" s="131"/>
      <c r="C48" s="131"/>
      <c r="D48" s="132"/>
      <c r="E48" s="20"/>
      <c r="F48" s="77" t="s">
        <v>37</v>
      </c>
      <c r="G48" s="131"/>
      <c r="H48" s="131"/>
      <c r="I48" s="132"/>
      <c r="K48" s="11" t="s">
        <v>37</v>
      </c>
      <c r="L48" s="124"/>
      <c r="M48" s="124"/>
      <c r="N48" s="125"/>
    </row>
    <row r="49" spans="1:20" ht="13.5" thickBot="1" x14ac:dyDescent="0.25">
      <c r="A49" s="39" t="s">
        <v>38</v>
      </c>
      <c r="B49" s="131"/>
      <c r="C49" s="131"/>
      <c r="D49" s="132"/>
      <c r="E49" s="20"/>
      <c r="F49" s="77" t="s">
        <v>38</v>
      </c>
      <c r="G49" s="131"/>
      <c r="H49" s="131"/>
      <c r="I49" s="132"/>
      <c r="K49" s="11" t="s">
        <v>38</v>
      </c>
      <c r="L49" s="124"/>
      <c r="M49" s="124"/>
      <c r="N49" s="125"/>
    </row>
    <row r="50" spans="1:20" ht="13.5" thickBot="1" x14ac:dyDescent="0.25">
      <c r="A50" s="39" t="s">
        <v>39</v>
      </c>
      <c r="B50" s="131"/>
      <c r="C50" s="131"/>
      <c r="D50" s="132"/>
      <c r="E50" s="20"/>
      <c r="F50" s="77" t="s">
        <v>39</v>
      </c>
      <c r="G50" s="131"/>
      <c r="H50" s="131"/>
      <c r="I50" s="132"/>
      <c r="K50" s="11" t="s">
        <v>39</v>
      </c>
      <c r="L50" s="124"/>
      <c r="M50" s="124"/>
      <c r="N50" s="125"/>
    </row>
    <row r="51" spans="1:20" ht="13.5" thickBot="1" x14ac:dyDescent="0.25">
      <c r="A51" s="39" t="s">
        <v>40</v>
      </c>
      <c r="B51" s="131"/>
      <c r="C51" s="131"/>
      <c r="D51" s="132"/>
      <c r="E51" s="20"/>
      <c r="F51" s="77" t="s">
        <v>40</v>
      </c>
      <c r="G51" s="131"/>
      <c r="H51" s="131"/>
      <c r="I51" s="132"/>
      <c r="K51" s="11" t="s">
        <v>40</v>
      </c>
      <c r="L51" s="124"/>
      <c r="M51" s="124"/>
      <c r="N51" s="125"/>
    </row>
    <row r="52" spans="1:20" ht="13.5" thickBot="1" x14ac:dyDescent="0.25">
      <c r="A52" s="40" t="s">
        <v>41</v>
      </c>
      <c r="B52" s="133"/>
      <c r="C52" s="133"/>
      <c r="D52" s="134"/>
      <c r="E52" s="20"/>
      <c r="F52" s="78" t="s">
        <v>41</v>
      </c>
      <c r="G52" s="133"/>
      <c r="H52" s="133"/>
      <c r="I52" s="134"/>
      <c r="K52" s="12" t="s">
        <v>41</v>
      </c>
      <c r="L52" s="129"/>
      <c r="M52" s="129"/>
      <c r="N52" s="130"/>
    </row>
    <row r="53" spans="1:20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20" ht="13.5" thickBot="1" x14ac:dyDescent="0.25">
      <c r="A54" s="84" t="s">
        <v>42</v>
      </c>
      <c r="B54" s="85">
        <v>50041</v>
      </c>
      <c r="C54" s="85">
        <v>61314763.283649594</v>
      </c>
      <c r="D54" s="85">
        <v>28623</v>
      </c>
      <c r="E54" s="20"/>
      <c r="F54" s="50" t="s">
        <v>42</v>
      </c>
      <c r="G54" s="51">
        <v>48144</v>
      </c>
      <c r="H54" s="51">
        <v>57606775.435011812</v>
      </c>
      <c r="I54" s="55">
        <v>29306</v>
      </c>
      <c r="K54" s="98" t="s">
        <v>42</v>
      </c>
      <c r="L54" s="99">
        <v>3.9402625456962381E-2</v>
      </c>
      <c r="M54" s="99">
        <v>6.4367217582259828E-2</v>
      </c>
      <c r="N54" s="99">
        <v>-2.3305807684433244E-2</v>
      </c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>
        <v>38975</v>
      </c>
      <c r="C55" s="30">
        <v>48581902.147018515</v>
      </c>
      <c r="D55" s="31">
        <v>22534</v>
      </c>
      <c r="E55" s="20"/>
      <c r="F55" s="73" t="s">
        <v>43</v>
      </c>
      <c r="G55" s="57">
        <v>37112</v>
      </c>
      <c r="H55" s="57">
        <v>45813439.370595567</v>
      </c>
      <c r="I55" s="58">
        <v>22356</v>
      </c>
      <c r="K55" s="10" t="s">
        <v>43</v>
      </c>
      <c r="L55" s="102">
        <v>5.0199396421642506E-2</v>
      </c>
      <c r="M55" s="102">
        <v>6.0429053449321035E-2</v>
      </c>
      <c r="N55" s="103">
        <v>7.9620683485417398E-3</v>
      </c>
      <c r="R55" s="6"/>
      <c r="S55" s="6"/>
      <c r="T55" s="6"/>
    </row>
    <row r="56" spans="1:20" ht="13.5" thickBot="1" x14ac:dyDescent="0.25">
      <c r="A56" s="39" t="s">
        <v>44</v>
      </c>
      <c r="B56" s="30">
        <v>3718</v>
      </c>
      <c r="C56" s="30">
        <v>4031823.6761509734</v>
      </c>
      <c r="D56" s="31">
        <v>2235</v>
      </c>
      <c r="E56" s="20"/>
      <c r="F56" s="68" t="s">
        <v>44</v>
      </c>
      <c r="G56" s="79">
        <v>3613</v>
      </c>
      <c r="H56" s="79">
        <v>3203857.0584597224</v>
      </c>
      <c r="I56" s="80">
        <v>2584</v>
      </c>
      <c r="K56" s="11" t="s">
        <v>44</v>
      </c>
      <c r="L56" s="102">
        <v>2.9061721561029596E-2</v>
      </c>
      <c r="M56" s="102">
        <v>0.25842807671616352</v>
      </c>
      <c r="N56" s="103">
        <v>-0.13506191950464397</v>
      </c>
      <c r="R56" s="6"/>
      <c r="S56" s="6"/>
      <c r="T56" s="6"/>
    </row>
    <row r="57" spans="1:20" ht="13.5" thickBot="1" x14ac:dyDescent="0.25">
      <c r="A57" s="39" t="s">
        <v>45</v>
      </c>
      <c r="B57" s="30">
        <v>1732</v>
      </c>
      <c r="C57" s="30">
        <v>2196954.080137461</v>
      </c>
      <c r="D57" s="31">
        <v>727</v>
      </c>
      <c r="E57" s="20"/>
      <c r="F57" s="68" t="s">
        <v>45</v>
      </c>
      <c r="G57" s="79">
        <v>1580</v>
      </c>
      <c r="H57" s="79">
        <v>2012252.0692522279</v>
      </c>
      <c r="I57" s="80">
        <v>836</v>
      </c>
      <c r="K57" s="11" t="s">
        <v>45</v>
      </c>
      <c r="L57" s="102">
        <v>9.6202531645569689E-2</v>
      </c>
      <c r="M57" s="102">
        <v>9.1788704659585774E-2</v>
      </c>
      <c r="N57" s="103">
        <v>-0.13038277511961727</v>
      </c>
      <c r="R57" s="6"/>
      <c r="S57" s="6"/>
      <c r="T57" s="6"/>
    </row>
    <row r="58" spans="1:20" ht="13.5" thickBot="1" x14ac:dyDescent="0.25">
      <c r="A58" s="40" t="s">
        <v>46</v>
      </c>
      <c r="B58" s="34">
        <v>5616</v>
      </c>
      <c r="C58" s="34">
        <v>6504083.3803426493</v>
      </c>
      <c r="D58" s="35">
        <v>3127</v>
      </c>
      <c r="E58" s="20"/>
      <c r="F58" s="69" t="s">
        <v>46</v>
      </c>
      <c r="G58" s="74">
        <v>5839</v>
      </c>
      <c r="H58" s="74">
        <v>6577226.936704291</v>
      </c>
      <c r="I58" s="75">
        <v>3530</v>
      </c>
      <c r="K58" s="12" t="s">
        <v>46</v>
      </c>
      <c r="L58" s="104">
        <v>-3.8191471142318911E-2</v>
      </c>
      <c r="M58" s="104">
        <v>-1.1120728700033666E-2</v>
      </c>
      <c r="N58" s="105">
        <v>-0.1141643059490085</v>
      </c>
    </row>
    <row r="59" spans="1:20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20" ht="13.5" thickBot="1" x14ac:dyDescent="0.25">
      <c r="A60" s="84" t="s">
        <v>47</v>
      </c>
      <c r="B60" s="85">
        <v>25941</v>
      </c>
      <c r="C60" s="85">
        <v>19206082.999630872</v>
      </c>
      <c r="D60" s="85">
        <v>18805</v>
      </c>
      <c r="E60" s="20"/>
      <c r="F60" s="50" t="s">
        <v>47</v>
      </c>
      <c r="G60" s="51">
        <v>24312.2035</v>
      </c>
      <c r="H60" s="51">
        <v>17731312.738345068</v>
      </c>
      <c r="I60" s="55">
        <v>18491.195800000001</v>
      </c>
      <c r="K60" s="98" t="s">
        <v>47</v>
      </c>
      <c r="L60" s="99">
        <v>6.6995017543350244E-2</v>
      </c>
      <c r="M60" s="99">
        <v>8.3173213571295257E-2</v>
      </c>
      <c r="N60" s="99">
        <v>1.6970465479577035E-2</v>
      </c>
      <c r="O60" s="6"/>
      <c r="P60" s="6"/>
      <c r="Q60" s="6"/>
      <c r="R60" s="6"/>
    </row>
    <row r="61" spans="1:20" ht="13.5" thickBot="1" x14ac:dyDescent="0.25">
      <c r="A61" s="38" t="s">
        <v>48</v>
      </c>
      <c r="B61" s="30">
        <v>3494</v>
      </c>
      <c r="C61" s="30">
        <v>2900723.2493925188</v>
      </c>
      <c r="D61" s="31">
        <v>2604</v>
      </c>
      <c r="E61" s="20"/>
      <c r="F61" s="73" t="s">
        <v>48</v>
      </c>
      <c r="G61" s="57">
        <v>4057</v>
      </c>
      <c r="H61" s="57">
        <v>3107319.829650586</v>
      </c>
      <c r="I61" s="58">
        <v>3013</v>
      </c>
      <c r="K61" s="10" t="s">
        <v>48</v>
      </c>
      <c r="L61" s="102">
        <v>-0.13877249198915453</v>
      </c>
      <c r="M61" s="102">
        <v>-6.6487066534537842E-2</v>
      </c>
      <c r="N61" s="103">
        <v>-0.1357451045469632</v>
      </c>
    </row>
    <row r="62" spans="1:20" ht="13.5" thickBot="1" x14ac:dyDescent="0.25">
      <c r="A62" s="39" t="s">
        <v>49</v>
      </c>
      <c r="B62" s="30">
        <v>1931</v>
      </c>
      <c r="C62" s="30">
        <v>2691538.7520943834</v>
      </c>
      <c r="D62" s="31">
        <v>840</v>
      </c>
      <c r="E62" s="20"/>
      <c r="F62" s="68" t="s">
        <v>49</v>
      </c>
      <c r="G62" s="79">
        <v>1351</v>
      </c>
      <c r="H62" s="79">
        <v>1920247.2584996033</v>
      </c>
      <c r="I62" s="80">
        <v>599</v>
      </c>
      <c r="K62" s="11" t="s">
        <v>49</v>
      </c>
      <c r="L62" s="102">
        <v>0.42931162102146558</v>
      </c>
      <c r="M62" s="102">
        <v>0.40166259328365528</v>
      </c>
      <c r="N62" s="103">
        <v>0.40233722871452415</v>
      </c>
    </row>
    <row r="63" spans="1:20" ht="13.5" thickBot="1" x14ac:dyDescent="0.25">
      <c r="A63" s="40" t="s">
        <v>50</v>
      </c>
      <c r="B63" s="34">
        <v>20516</v>
      </c>
      <c r="C63" s="34">
        <v>13613820.998143969</v>
      </c>
      <c r="D63" s="35">
        <v>15361</v>
      </c>
      <c r="E63" s="20"/>
      <c r="F63" s="69" t="s">
        <v>50</v>
      </c>
      <c r="G63" s="74">
        <v>18904.2035</v>
      </c>
      <c r="H63" s="74">
        <v>12703745.65019488</v>
      </c>
      <c r="I63" s="75">
        <v>14879.1958</v>
      </c>
      <c r="K63" s="12" t="s">
        <v>50</v>
      </c>
      <c r="L63" s="104">
        <v>8.5261275356034005E-2</v>
      </c>
      <c r="M63" s="104">
        <v>7.1638347697486227E-2</v>
      </c>
      <c r="N63" s="105">
        <v>3.2381064573395957E-2</v>
      </c>
    </row>
    <row r="64" spans="1:20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8" ht="13.5" thickBot="1" x14ac:dyDescent="0.25">
      <c r="A65" s="84" t="s">
        <v>51</v>
      </c>
      <c r="B65" s="85">
        <v>1139</v>
      </c>
      <c r="C65" s="85">
        <v>1103018.4392134384</v>
      </c>
      <c r="D65" s="85">
        <v>644</v>
      </c>
      <c r="E65" s="20"/>
      <c r="F65" s="50" t="s">
        <v>51</v>
      </c>
      <c r="G65" s="51">
        <v>1214</v>
      </c>
      <c r="H65" s="51">
        <v>1057741.999930551</v>
      </c>
      <c r="I65" s="55">
        <v>748</v>
      </c>
      <c r="K65" s="98" t="s">
        <v>51</v>
      </c>
      <c r="L65" s="99">
        <v>-6.1779242174629379E-2</v>
      </c>
      <c r="M65" s="99">
        <v>4.2804804277281283E-2</v>
      </c>
      <c r="N65" s="99">
        <v>-0.13903743315508021</v>
      </c>
      <c r="O65" s="6"/>
      <c r="P65" s="6"/>
      <c r="Q65" s="6"/>
      <c r="R65" s="6"/>
    </row>
    <row r="66" spans="1:18" ht="13.5" thickBot="1" x14ac:dyDescent="0.25">
      <c r="A66" s="38" t="s">
        <v>52</v>
      </c>
      <c r="B66" s="30">
        <v>524</v>
      </c>
      <c r="C66" s="30">
        <v>565364.86997129442</v>
      </c>
      <c r="D66" s="31">
        <v>237</v>
      </c>
      <c r="E66" s="20"/>
      <c r="F66" s="73" t="s">
        <v>52</v>
      </c>
      <c r="G66" s="57">
        <v>595</v>
      </c>
      <c r="H66" s="57">
        <v>513669.03874467808</v>
      </c>
      <c r="I66" s="58">
        <v>295</v>
      </c>
      <c r="K66" s="10" t="s">
        <v>52</v>
      </c>
      <c r="L66" s="102">
        <v>-0.11932773109243699</v>
      </c>
      <c r="M66" s="102">
        <v>0.10064034879920425</v>
      </c>
      <c r="N66" s="103">
        <v>-0.19661016949152543</v>
      </c>
    </row>
    <row r="67" spans="1:18" ht="13.5" thickBot="1" x14ac:dyDescent="0.25">
      <c r="A67" s="40" t="s">
        <v>53</v>
      </c>
      <c r="B67" s="34">
        <v>615</v>
      </c>
      <c r="C67" s="34">
        <v>537653.569242144</v>
      </c>
      <c r="D67" s="35">
        <v>407</v>
      </c>
      <c r="E67" s="20"/>
      <c r="F67" s="69" t="s">
        <v>53</v>
      </c>
      <c r="G67" s="74">
        <v>619</v>
      </c>
      <c r="H67" s="74">
        <v>544072.96118587302</v>
      </c>
      <c r="I67" s="75">
        <v>453</v>
      </c>
      <c r="K67" s="12" t="s">
        <v>53</v>
      </c>
      <c r="L67" s="104">
        <v>-6.4620355411955099E-3</v>
      </c>
      <c r="M67" s="104">
        <v>-1.1798770388694146E-2</v>
      </c>
      <c r="N67" s="105">
        <v>-0.10154525386313462</v>
      </c>
    </row>
    <row r="68" spans="1:18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8" ht="13.5" thickBot="1" x14ac:dyDescent="0.25">
      <c r="A69" s="84" t="s">
        <v>54</v>
      </c>
      <c r="B69" s="85">
        <v>13951</v>
      </c>
      <c r="C69" s="85">
        <v>12742617.552025106</v>
      </c>
      <c r="D69" s="85">
        <v>8128</v>
      </c>
      <c r="E69" s="20"/>
      <c r="F69" s="50" t="s">
        <v>54</v>
      </c>
      <c r="G69" s="51">
        <v>12332</v>
      </c>
      <c r="H69" s="51">
        <v>12389748.568107348</v>
      </c>
      <c r="I69" s="55">
        <v>7378</v>
      </c>
      <c r="K69" s="98" t="s">
        <v>54</v>
      </c>
      <c r="L69" s="99">
        <v>0.13128446318520925</v>
      </c>
      <c r="M69" s="99">
        <v>2.8480721943468845E-2</v>
      </c>
      <c r="N69" s="99">
        <v>0.10165356465166719</v>
      </c>
      <c r="O69" s="6"/>
      <c r="P69" s="6"/>
      <c r="Q69" s="6"/>
      <c r="R69" s="6"/>
    </row>
    <row r="70" spans="1:18" ht="13.5" thickBot="1" x14ac:dyDescent="0.25">
      <c r="A70" s="38" t="s">
        <v>55</v>
      </c>
      <c r="B70" s="30">
        <v>5721</v>
      </c>
      <c r="C70" s="30">
        <v>4756725.8806211492</v>
      </c>
      <c r="D70" s="31">
        <v>3569</v>
      </c>
      <c r="E70" s="20"/>
      <c r="F70" s="73" t="s">
        <v>55</v>
      </c>
      <c r="G70" s="57">
        <v>4502</v>
      </c>
      <c r="H70" s="57">
        <v>3850765.5771242711</v>
      </c>
      <c r="I70" s="58">
        <v>3021</v>
      </c>
      <c r="K70" s="10" t="s">
        <v>55</v>
      </c>
      <c r="L70" s="102">
        <v>0.2707685473123056</v>
      </c>
      <c r="M70" s="102">
        <v>0.23526758130351944</v>
      </c>
      <c r="N70" s="103">
        <v>0.18139688844753388</v>
      </c>
    </row>
    <row r="71" spans="1:18" ht="13.5" thickBot="1" x14ac:dyDescent="0.25">
      <c r="A71" s="39" t="s">
        <v>56</v>
      </c>
      <c r="B71" s="30">
        <v>653</v>
      </c>
      <c r="C71" s="30">
        <v>547804.38198103895</v>
      </c>
      <c r="D71" s="31">
        <v>421</v>
      </c>
      <c r="E71" s="20"/>
      <c r="F71" s="68" t="s">
        <v>56</v>
      </c>
      <c r="G71" s="79">
        <v>675</v>
      </c>
      <c r="H71" s="79">
        <v>685641.62920663797</v>
      </c>
      <c r="I71" s="80">
        <v>357</v>
      </c>
      <c r="K71" s="11" t="s">
        <v>56</v>
      </c>
      <c r="L71" s="102">
        <v>-3.2592592592592617E-2</v>
      </c>
      <c r="M71" s="102">
        <v>-0.20103395324040008</v>
      </c>
      <c r="N71" s="103">
        <v>0.17927170868347342</v>
      </c>
    </row>
    <row r="72" spans="1:18" ht="13.5" thickBot="1" x14ac:dyDescent="0.25">
      <c r="A72" s="39" t="s">
        <v>57</v>
      </c>
      <c r="B72" s="30">
        <v>646</v>
      </c>
      <c r="C72" s="30">
        <v>705382.19875027705</v>
      </c>
      <c r="D72" s="31">
        <v>306</v>
      </c>
      <c r="E72" s="20"/>
      <c r="F72" s="68" t="s">
        <v>57</v>
      </c>
      <c r="G72" s="79">
        <v>624</v>
      </c>
      <c r="H72" s="79">
        <v>717565.43103552796</v>
      </c>
      <c r="I72" s="80">
        <v>392</v>
      </c>
      <c r="K72" s="11" t="s">
        <v>57</v>
      </c>
      <c r="L72" s="102">
        <v>3.5256410256410353E-2</v>
      </c>
      <c r="M72" s="102">
        <v>-1.6978566355501767E-2</v>
      </c>
      <c r="N72" s="103">
        <v>-0.21938775510204078</v>
      </c>
    </row>
    <row r="73" spans="1:18" ht="13.5" thickBot="1" x14ac:dyDescent="0.25">
      <c r="A73" s="40" t="s">
        <v>58</v>
      </c>
      <c r="B73" s="34">
        <v>6931</v>
      </c>
      <c r="C73" s="34">
        <v>6732705.0906726411</v>
      </c>
      <c r="D73" s="35">
        <v>3832</v>
      </c>
      <c r="E73" s="20"/>
      <c r="F73" s="69" t="s">
        <v>58</v>
      </c>
      <c r="G73" s="74">
        <v>6531</v>
      </c>
      <c r="H73" s="74">
        <v>7135775.9307409097</v>
      </c>
      <c r="I73" s="75">
        <v>3608</v>
      </c>
      <c r="K73" s="12" t="s">
        <v>58</v>
      </c>
      <c r="L73" s="104">
        <v>6.1246363497167389E-2</v>
      </c>
      <c r="M73" s="104">
        <v>-5.6485916034980876E-2</v>
      </c>
      <c r="N73" s="105">
        <v>6.208425720620836E-2</v>
      </c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>
        <v>36773</v>
      </c>
      <c r="C75" s="85">
        <v>40878920.983425133</v>
      </c>
      <c r="D75" s="85">
        <v>23218</v>
      </c>
      <c r="E75" s="20"/>
      <c r="F75" s="50" t="s">
        <v>59</v>
      </c>
      <c r="G75" s="51">
        <v>34359</v>
      </c>
      <c r="H75" s="51">
        <v>38053706.17190861</v>
      </c>
      <c r="I75" s="55">
        <v>22458</v>
      </c>
      <c r="K75" s="98" t="s">
        <v>59</v>
      </c>
      <c r="L75" s="99">
        <v>7.0258156523763882E-2</v>
      </c>
      <c r="M75" s="99">
        <v>7.4242829299031809E-2</v>
      </c>
      <c r="N75" s="99">
        <v>3.384094754653133E-2</v>
      </c>
      <c r="O75" s="6"/>
      <c r="P75" s="6"/>
      <c r="Q75" s="6"/>
      <c r="R75" s="6"/>
    </row>
    <row r="76" spans="1:18" ht="13.5" thickBot="1" x14ac:dyDescent="0.25">
      <c r="A76" s="92" t="s">
        <v>60</v>
      </c>
      <c r="B76" s="34">
        <v>36773</v>
      </c>
      <c r="C76" s="34">
        <v>40878920.983425133</v>
      </c>
      <c r="D76" s="35">
        <v>23218</v>
      </c>
      <c r="E76" s="20"/>
      <c r="F76" s="72" t="s">
        <v>60</v>
      </c>
      <c r="G76" s="61">
        <v>34359</v>
      </c>
      <c r="H76" s="61">
        <v>38053706.17190861</v>
      </c>
      <c r="I76" s="62">
        <v>22458</v>
      </c>
      <c r="K76" s="14" t="s">
        <v>60</v>
      </c>
      <c r="L76" s="104">
        <v>7.0258156523763882E-2</v>
      </c>
      <c r="M76" s="104">
        <v>7.4242829299031809E-2</v>
      </c>
      <c r="N76" s="105">
        <v>3.384094754653133E-2</v>
      </c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>
        <v>11187</v>
      </c>
      <c r="C78" s="85">
        <v>7897598.7392336754</v>
      </c>
      <c r="D78" s="85">
        <v>8927</v>
      </c>
      <c r="E78" s="20"/>
      <c r="F78" s="50" t="s">
        <v>61</v>
      </c>
      <c r="G78" s="51">
        <v>9213</v>
      </c>
      <c r="H78" s="51">
        <v>6456904.6603631424</v>
      </c>
      <c r="I78" s="55">
        <v>6263</v>
      </c>
      <c r="K78" s="98" t="s">
        <v>61</v>
      </c>
      <c r="L78" s="99">
        <v>0.2142624552263106</v>
      </c>
      <c r="M78" s="99">
        <v>0.22312457046400103</v>
      </c>
      <c r="N78" s="99">
        <v>0.4253552610570015</v>
      </c>
      <c r="O78" s="6"/>
      <c r="P78" s="6"/>
      <c r="Q78" s="6"/>
      <c r="R78" s="6"/>
    </row>
    <row r="79" spans="1:18" ht="13.5" thickBot="1" x14ac:dyDescent="0.25">
      <c r="A79" s="92" t="s">
        <v>62</v>
      </c>
      <c r="B79" s="34">
        <v>11187</v>
      </c>
      <c r="C79" s="34">
        <v>7897598.7392336754</v>
      </c>
      <c r="D79" s="35">
        <v>8927</v>
      </c>
      <c r="E79" s="20"/>
      <c r="F79" s="72" t="s">
        <v>62</v>
      </c>
      <c r="G79" s="61">
        <v>9213</v>
      </c>
      <c r="H79" s="61">
        <v>6456904.6603631424</v>
      </c>
      <c r="I79" s="62">
        <v>6263</v>
      </c>
      <c r="K79" s="14" t="s">
        <v>62</v>
      </c>
      <c r="L79" s="104">
        <v>0.2142624552263106</v>
      </c>
      <c r="M79" s="104">
        <v>0.22312457046400103</v>
      </c>
      <c r="N79" s="105">
        <v>0.4253552610570015</v>
      </c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>
        <v>7625</v>
      </c>
      <c r="C81" s="85">
        <v>8417737.7321308199</v>
      </c>
      <c r="D81" s="85">
        <v>4860</v>
      </c>
      <c r="E81" s="20"/>
      <c r="F81" s="50" t="s">
        <v>63</v>
      </c>
      <c r="G81" s="51">
        <v>6938</v>
      </c>
      <c r="H81" s="51">
        <v>7203128.4808669779</v>
      </c>
      <c r="I81" s="55">
        <v>5241</v>
      </c>
      <c r="K81" s="98" t="s">
        <v>63</v>
      </c>
      <c r="L81" s="99">
        <v>9.901989045834525E-2</v>
      </c>
      <c r="M81" s="99">
        <v>0.16862246098901323</v>
      </c>
      <c r="N81" s="99">
        <v>-7.269605037206639E-2</v>
      </c>
      <c r="O81" s="6"/>
      <c r="P81" s="6"/>
      <c r="Q81" s="6"/>
      <c r="R81" s="6"/>
    </row>
    <row r="82" spans="1:18" ht="13.5" thickBot="1" x14ac:dyDescent="0.25">
      <c r="A82" s="92" t="s">
        <v>64</v>
      </c>
      <c r="B82" s="34">
        <v>7625</v>
      </c>
      <c r="C82" s="34">
        <v>8417737.7321308199</v>
      </c>
      <c r="D82" s="35">
        <v>4860</v>
      </c>
      <c r="E82" s="20"/>
      <c r="F82" s="72" t="s">
        <v>64</v>
      </c>
      <c r="G82" s="61">
        <v>6938</v>
      </c>
      <c r="H82" s="61">
        <v>7203128.4808669779</v>
      </c>
      <c r="I82" s="62">
        <v>5241</v>
      </c>
      <c r="K82" s="14" t="s">
        <v>64</v>
      </c>
      <c r="L82" s="104">
        <v>9.901989045834525E-2</v>
      </c>
      <c r="M82" s="104">
        <v>0.16862246098901323</v>
      </c>
      <c r="N82" s="105">
        <v>-7.269605037206639E-2</v>
      </c>
    </row>
    <row r="83" spans="1:18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8" ht="13.5" thickBot="1" x14ac:dyDescent="0.25">
      <c r="A84" s="84" t="s">
        <v>65</v>
      </c>
      <c r="B84" s="85">
        <v>13542</v>
      </c>
      <c r="C84" s="85">
        <v>14025338.218965821</v>
      </c>
      <c r="D84" s="85">
        <v>9420</v>
      </c>
      <c r="E84" s="20"/>
      <c r="F84" s="50" t="s">
        <v>65</v>
      </c>
      <c r="G84" s="51">
        <v>11580</v>
      </c>
      <c r="H84" s="51">
        <v>12600494.90830953</v>
      </c>
      <c r="I84" s="55">
        <v>8684</v>
      </c>
      <c r="K84" s="98" t="s">
        <v>65</v>
      </c>
      <c r="L84" s="99">
        <v>0.16943005181347148</v>
      </c>
      <c r="M84" s="99">
        <v>0.11307836089173473</v>
      </c>
      <c r="N84" s="99">
        <v>8.4753569783510008E-2</v>
      </c>
      <c r="O84" s="6"/>
      <c r="P84" s="6"/>
      <c r="Q84" s="6"/>
      <c r="R84" s="6"/>
    </row>
    <row r="85" spans="1:18" ht="13.5" thickBot="1" x14ac:dyDescent="0.25">
      <c r="A85" s="38" t="s">
        <v>66</v>
      </c>
      <c r="B85" s="30">
        <v>3315</v>
      </c>
      <c r="C85" s="30">
        <v>4191267.488231082</v>
      </c>
      <c r="D85" s="31">
        <v>2006</v>
      </c>
      <c r="E85" s="20"/>
      <c r="F85" s="73" t="s">
        <v>66</v>
      </c>
      <c r="G85" s="57">
        <v>3384</v>
      </c>
      <c r="H85" s="57">
        <v>4106168.1775573925</v>
      </c>
      <c r="I85" s="58">
        <v>2382</v>
      </c>
      <c r="K85" s="10" t="s">
        <v>66</v>
      </c>
      <c r="L85" s="102">
        <v>-2.0390070921985859E-2</v>
      </c>
      <c r="M85" s="102">
        <v>2.0724750422743687E-2</v>
      </c>
      <c r="N85" s="103">
        <v>-0.15785054575986568</v>
      </c>
    </row>
    <row r="86" spans="1:18" ht="13.5" thickBot="1" x14ac:dyDescent="0.25">
      <c r="A86" s="39" t="s">
        <v>67</v>
      </c>
      <c r="B86" s="30">
        <v>2483</v>
      </c>
      <c r="C86" s="30">
        <v>2434942.1008329489</v>
      </c>
      <c r="D86" s="31">
        <v>1761</v>
      </c>
      <c r="E86" s="20"/>
      <c r="F86" s="68" t="s">
        <v>67</v>
      </c>
      <c r="G86" s="79">
        <v>2239</v>
      </c>
      <c r="H86" s="79">
        <v>2226722.1701179501</v>
      </c>
      <c r="I86" s="80">
        <v>1718</v>
      </c>
      <c r="K86" s="11" t="s">
        <v>67</v>
      </c>
      <c r="L86" s="102">
        <v>0.10897722197409565</v>
      </c>
      <c r="M86" s="102">
        <v>9.3509614045819367E-2</v>
      </c>
      <c r="N86" s="103">
        <v>2.5029103608847469E-2</v>
      </c>
    </row>
    <row r="87" spans="1:18" ht="13.5" thickBot="1" x14ac:dyDescent="0.25">
      <c r="A87" s="40" t="s">
        <v>68</v>
      </c>
      <c r="B87" s="34">
        <v>7744</v>
      </c>
      <c r="C87" s="34">
        <v>7399128.6299017901</v>
      </c>
      <c r="D87" s="35">
        <v>5653</v>
      </c>
      <c r="E87" s="20"/>
      <c r="F87" s="69" t="s">
        <v>68</v>
      </c>
      <c r="G87" s="74">
        <v>5957</v>
      </c>
      <c r="H87" s="74">
        <v>6267604.5606341893</v>
      </c>
      <c r="I87" s="75">
        <v>4584</v>
      </c>
      <c r="K87" s="12" t="s">
        <v>68</v>
      </c>
      <c r="L87" s="104">
        <v>0.29998321302669129</v>
      </c>
      <c r="M87" s="104">
        <v>0.18053533185142534</v>
      </c>
      <c r="N87" s="105">
        <v>0.23320244328097739</v>
      </c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>
        <v>2449</v>
      </c>
      <c r="C89" s="85">
        <v>2409608.0494788499</v>
      </c>
      <c r="D89" s="85">
        <v>1670</v>
      </c>
      <c r="E89" s="20"/>
      <c r="F89" s="54" t="s">
        <v>69</v>
      </c>
      <c r="G89" s="51">
        <v>1995</v>
      </c>
      <c r="H89" s="51">
        <v>1917002.1832622152</v>
      </c>
      <c r="I89" s="55">
        <v>1499</v>
      </c>
      <c r="K89" s="101" t="s">
        <v>69</v>
      </c>
      <c r="L89" s="99">
        <v>0.22756892230576442</v>
      </c>
      <c r="M89" s="99">
        <v>0.25696677370411436</v>
      </c>
      <c r="N89" s="99">
        <v>0.114076050700467</v>
      </c>
      <c r="O89" s="6"/>
      <c r="P89" s="6"/>
      <c r="Q89" s="6"/>
      <c r="R89" s="6"/>
    </row>
    <row r="90" spans="1:18" ht="13.5" thickBot="1" x14ac:dyDescent="0.25">
      <c r="A90" s="91" t="s">
        <v>70</v>
      </c>
      <c r="B90" s="34">
        <v>2449</v>
      </c>
      <c r="C90" s="34">
        <v>2409608.0494788499</v>
      </c>
      <c r="D90" s="35">
        <v>1670</v>
      </c>
      <c r="E90" s="20"/>
      <c r="F90" s="71" t="s">
        <v>70</v>
      </c>
      <c r="G90" s="61">
        <v>1995</v>
      </c>
      <c r="H90" s="61">
        <v>1917002.1832622152</v>
      </c>
      <c r="I90" s="62">
        <v>1499</v>
      </c>
      <c r="K90" s="13" t="s">
        <v>70</v>
      </c>
      <c r="L90" s="104">
        <v>0.22756892230576442</v>
      </c>
      <c r="M90" s="104">
        <v>0.25696677370411436</v>
      </c>
      <c r="N90" s="105">
        <v>0.114076050700467</v>
      </c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 x14ac:dyDescent="0.25">
      <c r="A92" s="92" t="s">
        <v>71</v>
      </c>
      <c r="B92" s="34">
        <v>0</v>
      </c>
      <c r="C92" s="34">
        <v>0</v>
      </c>
      <c r="D92" s="35">
        <v>0</v>
      </c>
      <c r="E92" s="20"/>
      <c r="F92" s="72" t="s">
        <v>71</v>
      </c>
      <c r="G92" s="61">
        <v>0</v>
      </c>
      <c r="H92" s="61">
        <v>0</v>
      </c>
      <c r="I92" s="62">
        <v>0</v>
      </c>
      <c r="K92" s="14" t="s">
        <v>71</v>
      </c>
      <c r="L92" s="104">
        <v>0</v>
      </c>
      <c r="M92" s="104">
        <v>0</v>
      </c>
      <c r="N92" s="104">
        <v>0</v>
      </c>
    </row>
  </sheetData>
  <mergeCells count="1">
    <mergeCell ref="K1:L1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selection activeCell="F28" sqref="F28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80</v>
      </c>
      <c r="B2" s="26">
        <v>2017</v>
      </c>
      <c r="C2" s="25"/>
      <c r="D2" s="25"/>
      <c r="F2" s="44" t="s">
        <v>80</v>
      </c>
      <c r="G2" s="45">
        <v>2016</v>
      </c>
      <c r="K2" s="1" t="s">
        <v>80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J37" s="2">
        <v>404</v>
      </c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J38" s="2">
        <v>300</v>
      </c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J39" s="2">
        <v>310</v>
      </c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J40" s="2">
        <v>3872</v>
      </c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J41" s="2">
        <v>1513</v>
      </c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selection activeCell="F33" sqref="F33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82</v>
      </c>
      <c r="B2" s="26" t="s">
        <v>81</v>
      </c>
      <c r="C2" s="25"/>
      <c r="D2" s="25"/>
      <c r="F2" s="44" t="s">
        <v>82</v>
      </c>
      <c r="G2" s="45" t="s">
        <v>86</v>
      </c>
      <c r="K2" s="1" t="s">
        <v>82</v>
      </c>
      <c r="L2" s="3"/>
      <c r="M2" s="1" t="s">
        <v>87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f>+'Enero 2017'!B6+'Febrero 2017'!B6+'Marzo 2017'!B6</f>
        <v>521715</v>
      </c>
      <c r="C6" s="85">
        <f>+'Enero 2017'!C6+'Febrero 2017'!C6+'Marzo 2017'!C6</f>
        <v>493835487.04685044</v>
      </c>
      <c r="D6" s="85">
        <f>+'Enero 2017'!D6+'Febrero 2017'!D6+'Marzo 2017'!D6</f>
        <v>356816</v>
      </c>
      <c r="E6" s="20"/>
      <c r="F6" s="50" t="s">
        <v>1</v>
      </c>
      <c r="G6" s="51">
        <f>+'Enero 2017'!G6+'Febrero 2017'!G6+'Marzo 2017'!G6</f>
        <v>455654.0135</v>
      </c>
      <c r="H6" s="51">
        <f>+'Enero 2017'!H6+'Febrero 2017'!H6+'Marzo 2017'!H6</f>
        <v>436479423.30362952</v>
      </c>
      <c r="I6" s="51">
        <f>+'Enero 2017'!I6+'Febrero 2017'!I6+'Marzo 2017'!I6</f>
        <v>319005.80579999997</v>
      </c>
      <c r="K6" s="98" t="s">
        <v>1</v>
      </c>
      <c r="L6" s="99">
        <f>+B6/G6-1</f>
        <v>0.14498058733767749</v>
      </c>
      <c r="M6" s="99">
        <f t="shared" ref="M6:N6" si="0">+C6/H6-1</f>
        <v>0.13140611144759995</v>
      </c>
      <c r="N6" s="99">
        <f t="shared" si="0"/>
        <v>0.11852509738868222</v>
      </c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>
        <f>+'Enero 2017'!B8+'Febrero 2017'!B8+'Marzo 2017'!B8</f>
        <v>60086</v>
      </c>
      <c r="C8" s="87">
        <f>+'Enero 2017'!C8+'Febrero 2017'!C8+'Marzo 2017'!C8</f>
        <v>44019144.671093673</v>
      </c>
      <c r="D8" s="87">
        <f>+'Enero 2017'!D8+'Febrero 2017'!D8+'Marzo 2017'!D8</f>
        <v>42675</v>
      </c>
      <c r="E8" s="20"/>
      <c r="F8" s="54" t="s">
        <v>4</v>
      </c>
      <c r="G8" s="51">
        <f>+'Enero 2017'!G8+'Febrero 2017'!G8+'Marzo 2017'!G8</f>
        <v>51052</v>
      </c>
      <c r="H8" s="51">
        <f>+'Enero 2017'!H8+'Febrero 2017'!H8+'Marzo 2017'!H8</f>
        <v>38700267.135977007</v>
      </c>
      <c r="I8" s="55">
        <f>+'Enero 2017'!I8+'Febrero 2017'!I8+'Marzo 2017'!I8</f>
        <v>36153</v>
      </c>
      <c r="K8" s="101" t="s">
        <v>4</v>
      </c>
      <c r="L8" s="99">
        <f t="shared" ref="L8:L70" si="1">+B8/G8-1</f>
        <v>0.17695682833189696</v>
      </c>
      <c r="M8" s="99">
        <f t="shared" ref="M8:M70" si="2">+C8/H8-1</f>
        <v>0.13743774730102754</v>
      </c>
      <c r="N8" s="99">
        <f t="shared" ref="N8:N70" si="3">+D8/I8-1</f>
        <v>0.18039996680773385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f>+'Enero 2017'!B9+'Febrero 2017'!B9+'Marzo 2017'!B9</f>
        <v>3822</v>
      </c>
      <c r="C9" s="30">
        <f>+'Enero 2017'!C9+'Febrero 2017'!C9+'Marzo 2017'!C9</f>
        <v>3376214.4103704058</v>
      </c>
      <c r="D9" s="31">
        <f>+'Enero 2017'!D9+'Febrero 2017'!D9+'Marzo 2017'!D9</f>
        <v>2277</v>
      </c>
      <c r="E9" s="21"/>
      <c r="F9" s="56" t="s">
        <v>5</v>
      </c>
      <c r="G9" s="57">
        <f>+'Enero 2017'!G9+'Febrero 2017'!G9+'Marzo 2017'!G9</f>
        <v>3864</v>
      </c>
      <c r="H9" s="57">
        <f>+'Enero 2017'!H9+'Febrero 2017'!H9+'Marzo 2017'!H9</f>
        <v>3401259.4710712633</v>
      </c>
      <c r="I9" s="58">
        <f>+'Enero 2017'!I9+'Febrero 2017'!I9+'Marzo 2017'!I9</f>
        <v>2088</v>
      </c>
      <c r="K9" s="7" t="s">
        <v>5</v>
      </c>
      <c r="L9" s="102">
        <f t="shared" si="1"/>
        <v>-1.0869565217391353E-2</v>
      </c>
      <c r="M9" s="102">
        <f t="shared" si="2"/>
        <v>-7.3634666551827266E-3</v>
      </c>
      <c r="N9" s="102">
        <f t="shared" si="3"/>
        <v>9.0517241379310276E-2</v>
      </c>
    </row>
    <row r="10" spans="1:19" ht="13.5" thickBot="1" x14ac:dyDescent="0.25">
      <c r="A10" s="32" t="s">
        <v>6</v>
      </c>
      <c r="B10" s="30">
        <f>+'Enero 2017'!B10+'Febrero 2017'!B10+'Marzo 2017'!B10</f>
        <v>17887</v>
      </c>
      <c r="C10" s="30">
        <f>+'Enero 2017'!C10+'Febrero 2017'!C10+'Marzo 2017'!C10</f>
        <v>9299008.4523591418</v>
      </c>
      <c r="D10" s="31">
        <f>+'Enero 2017'!D10+'Febrero 2017'!D10+'Marzo 2017'!D10</f>
        <v>15369</v>
      </c>
      <c r="E10" s="20"/>
      <c r="F10" s="59" t="s">
        <v>6</v>
      </c>
      <c r="G10" s="79">
        <f>+'Enero 2017'!G10+'Febrero 2017'!G10+'Marzo 2017'!G10</f>
        <v>13450</v>
      </c>
      <c r="H10" s="79">
        <f>+'Enero 2017'!H10+'Febrero 2017'!H10+'Marzo 2017'!H10</f>
        <v>5915198.6656573219</v>
      </c>
      <c r="I10" s="80">
        <f>+'Enero 2017'!I10+'Febrero 2017'!I10+'Marzo 2017'!I10</f>
        <v>11857</v>
      </c>
      <c r="K10" s="8" t="s">
        <v>6</v>
      </c>
      <c r="L10" s="117">
        <f t="shared" si="1"/>
        <v>0.32988847583643133</v>
      </c>
      <c r="M10" s="117">
        <f t="shared" si="2"/>
        <v>0.57205344705456262</v>
      </c>
      <c r="N10" s="119">
        <f t="shared" si="3"/>
        <v>0.29619633971493631</v>
      </c>
    </row>
    <row r="11" spans="1:19" ht="13.5" thickBot="1" x14ac:dyDescent="0.25">
      <c r="A11" s="32" t="s">
        <v>7</v>
      </c>
      <c r="B11" s="30">
        <f>+'Enero 2017'!B11+'Febrero 2017'!B11+'Marzo 2017'!B11</f>
        <v>2966</v>
      </c>
      <c r="C11" s="30">
        <f>+'Enero 2017'!C11+'Febrero 2017'!C11+'Marzo 2017'!C11</f>
        <v>3518642.6216042126</v>
      </c>
      <c r="D11" s="31">
        <f>+'Enero 2017'!D11+'Febrero 2017'!D11+'Marzo 2017'!D11</f>
        <v>1955</v>
      </c>
      <c r="E11" s="20"/>
      <c r="F11" s="59" t="s">
        <v>7</v>
      </c>
      <c r="G11" s="79">
        <f>+'Enero 2017'!G11+'Febrero 2017'!G11+'Marzo 2017'!G11</f>
        <v>2794</v>
      </c>
      <c r="H11" s="79">
        <f>+'Enero 2017'!H11+'Febrero 2017'!H11+'Marzo 2017'!H11</f>
        <v>2912368.6215004735</v>
      </c>
      <c r="I11" s="80">
        <f>+'Enero 2017'!I11+'Febrero 2017'!I11+'Marzo 2017'!I11</f>
        <v>1817</v>
      </c>
      <c r="K11" s="8" t="s">
        <v>7</v>
      </c>
      <c r="L11" s="117">
        <f t="shared" si="1"/>
        <v>6.1560486757337163E-2</v>
      </c>
      <c r="M11" s="117">
        <f t="shared" si="2"/>
        <v>0.20817213714910254</v>
      </c>
      <c r="N11" s="119">
        <f t="shared" si="3"/>
        <v>7.5949367088607556E-2</v>
      </c>
    </row>
    <row r="12" spans="1:19" ht="13.5" thickBot="1" x14ac:dyDescent="0.25">
      <c r="A12" s="32" t="s">
        <v>8</v>
      </c>
      <c r="B12" s="30">
        <f>+'Enero 2017'!B12+'Febrero 2017'!B12+'Marzo 2017'!B12</f>
        <v>3544</v>
      </c>
      <c r="C12" s="30">
        <f>+'Enero 2017'!C12+'Febrero 2017'!C12+'Marzo 2017'!C12</f>
        <v>2381857.7200014256</v>
      </c>
      <c r="D12" s="31">
        <f>+'Enero 2017'!D12+'Febrero 2017'!D12+'Marzo 2017'!D12</f>
        <v>2504</v>
      </c>
      <c r="E12" s="20"/>
      <c r="F12" s="59" t="s">
        <v>8</v>
      </c>
      <c r="G12" s="79">
        <f>+'Enero 2017'!G12+'Febrero 2017'!G12+'Marzo 2017'!G12</f>
        <v>3462</v>
      </c>
      <c r="H12" s="79">
        <f>+'Enero 2017'!H12+'Febrero 2017'!H12+'Marzo 2017'!H12</f>
        <v>2526028.3310909052</v>
      </c>
      <c r="I12" s="80">
        <f>+'Enero 2017'!I12+'Febrero 2017'!I12+'Marzo 2017'!I12</f>
        <v>2394</v>
      </c>
      <c r="K12" s="8" t="s">
        <v>8</v>
      </c>
      <c r="L12" s="117">
        <f t="shared" si="1"/>
        <v>2.3685730791449977E-2</v>
      </c>
      <c r="M12" s="117">
        <f t="shared" si="2"/>
        <v>-5.7074027759307588E-2</v>
      </c>
      <c r="N12" s="119">
        <f t="shared" si="3"/>
        <v>4.5948203842940627E-2</v>
      </c>
    </row>
    <row r="13" spans="1:19" ht="13.5" thickBot="1" x14ac:dyDescent="0.25">
      <c r="A13" s="32" t="s">
        <v>9</v>
      </c>
      <c r="B13" s="30">
        <f>+'Enero 2017'!B13+'Febrero 2017'!B13+'Marzo 2017'!B13</f>
        <v>3618</v>
      </c>
      <c r="C13" s="30">
        <f>+'Enero 2017'!C13+'Febrero 2017'!C13+'Marzo 2017'!C13</f>
        <v>2087951.0112605121</v>
      </c>
      <c r="D13" s="31">
        <f>+'Enero 2017'!D13+'Febrero 2017'!D13+'Marzo 2017'!D13</f>
        <v>2490</v>
      </c>
      <c r="E13" s="20"/>
      <c r="F13" s="59" t="s">
        <v>9</v>
      </c>
      <c r="G13" s="79">
        <f>+'Enero 2017'!G13+'Febrero 2017'!G13+'Marzo 2017'!G13</f>
        <v>2868</v>
      </c>
      <c r="H13" s="79">
        <f>+'Enero 2017'!H13+'Febrero 2017'!H13+'Marzo 2017'!H13</f>
        <v>1879784.2602481078</v>
      </c>
      <c r="I13" s="80">
        <f>+'Enero 2017'!I13+'Febrero 2017'!I13+'Marzo 2017'!I13</f>
        <v>2232</v>
      </c>
      <c r="K13" s="8" t="s">
        <v>9</v>
      </c>
      <c r="L13" s="117">
        <f t="shared" si="1"/>
        <v>0.26150627615062771</v>
      </c>
      <c r="M13" s="117">
        <f t="shared" si="2"/>
        <v>0.1107397031747297</v>
      </c>
      <c r="N13" s="119">
        <f t="shared" si="3"/>
        <v>0.11559139784946226</v>
      </c>
    </row>
    <row r="14" spans="1:19" ht="13.5" thickBot="1" x14ac:dyDescent="0.25">
      <c r="A14" s="32" t="s">
        <v>10</v>
      </c>
      <c r="B14" s="30">
        <f>+'Enero 2017'!B14+'Febrero 2017'!B14+'Marzo 2017'!B14</f>
        <v>2494</v>
      </c>
      <c r="C14" s="30">
        <f>+'Enero 2017'!C14+'Febrero 2017'!C14+'Marzo 2017'!C14</f>
        <v>2973035.4222009405</v>
      </c>
      <c r="D14" s="31">
        <f>+'Enero 2017'!D14+'Febrero 2017'!D14+'Marzo 2017'!D14</f>
        <v>1305</v>
      </c>
      <c r="E14" s="20"/>
      <c r="F14" s="59" t="s">
        <v>10</v>
      </c>
      <c r="G14" s="79">
        <f>+'Enero 2017'!G14+'Febrero 2017'!G14+'Marzo 2017'!G14</f>
        <v>1181</v>
      </c>
      <c r="H14" s="79">
        <f>+'Enero 2017'!H14+'Febrero 2017'!H14+'Marzo 2017'!H14</f>
        <v>1517753.5802036379</v>
      </c>
      <c r="I14" s="80">
        <f>+'Enero 2017'!I14+'Febrero 2017'!I14+'Marzo 2017'!I14</f>
        <v>549</v>
      </c>
      <c r="K14" s="8" t="s">
        <v>10</v>
      </c>
      <c r="L14" s="117">
        <f t="shared" si="1"/>
        <v>1.111769686706181</v>
      </c>
      <c r="M14" s="117">
        <f t="shared" si="2"/>
        <v>0.95883934057467113</v>
      </c>
      <c r="N14" s="119">
        <f t="shared" si="3"/>
        <v>1.377049180327869</v>
      </c>
    </row>
    <row r="15" spans="1:19" ht="13.5" thickBot="1" x14ac:dyDescent="0.25">
      <c r="A15" s="32" t="s">
        <v>11</v>
      </c>
      <c r="B15" s="30">
        <f>+'Enero 2017'!B15+'Febrero 2017'!B15+'Marzo 2017'!B15</f>
        <v>8109</v>
      </c>
      <c r="C15" s="30">
        <f>+'Enero 2017'!C15+'Febrero 2017'!C15+'Marzo 2017'!C15</f>
        <v>5923563.4241010509</v>
      </c>
      <c r="D15" s="31">
        <f>+'Enero 2017'!D15+'Febrero 2017'!D15+'Marzo 2017'!D15</f>
        <v>5592</v>
      </c>
      <c r="E15" s="20"/>
      <c r="F15" s="59" t="s">
        <v>11</v>
      </c>
      <c r="G15" s="79">
        <f>+'Enero 2017'!G15+'Febrero 2017'!G15+'Marzo 2017'!G15</f>
        <v>5952</v>
      </c>
      <c r="H15" s="79">
        <f>+'Enero 2017'!H15+'Febrero 2017'!H15+'Marzo 2017'!H15</f>
        <v>4965113.2777859112</v>
      </c>
      <c r="I15" s="80">
        <f>+'Enero 2017'!I15+'Febrero 2017'!I15+'Marzo 2017'!I15</f>
        <v>4117</v>
      </c>
      <c r="K15" s="8" t="s">
        <v>11</v>
      </c>
      <c r="L15" s="117">
        <f t="shared" si="1"/>
        <v>0.36239919354838701</v>
      </c>
      <c r="M15" s="117">
        <f t="shared" si="2"/>
        <v>0.19303691430430781</v>
      </c>
      <c r="N15" s="119">
        <f t="shared" si="3"/>
        <v>0.35827058537770218</v>
      </c>
    </row>
    <row r="16" spans="1:19" ht="13.5" thickBot="1" x14ac:dyDescent="0.25">
      <c r="A16" s="33" t="s">
        <v>12</v>
      </c>
      <c r="B16" s="34">
        <f>+'Enero 2017'!B16+'Febrero 2017'!B16+'Marzo 2017'!B16</f>
        <v>17646</v>
      </c>
      <c r="C16" s="34">
        <f>+'Enero 2017'!C16+'Febrero 2017'!C16+'Marzo 2017'!C16</f>
        <v>14458871.609195985</v>
      </c>
      <c r="D16" s="35">
        <f>+'Enero 2017'!D16+'Febrero 2017'!D16+'Marzo 2017'!D16</f>
        <v>11183</v>
      </c>
      <c r="E16" s="20"/>
      <c r="F16" s="60" t="s">
        <v>12</v>
      </c>
      <c r="G16" s="113">
        <f>+'Enero 2017'!G16+'Febrero 2017'!G16+'Marzo 2017'!G16</f>
        <v>17481</v>
      </c>
      <c r="H16" s="113">
        <f>+'Enero 2017'!H16+'Febrero 2017'!H16+'Marzo 2017'!H16</f>
        <v>15582760.928419391</v>
      </c>
      <c r="I16" s="114">
        <f>+'Enero 2017'!I16+'Febrero 2017'!I16+'Marzo 2017'!I16</f>
        <v>11099</v>
      </c>
      <c r="K16" s="9" t="s">
        <v>12</v>
      </c>
      <c r="L16" s="120">
        <f t="shared" si="1"/>
        <v>9.4388192895142886E-3</v>
      </c>
      <c r="M16" s="120">
        <f t="shared" si="2"/>
        <v>-7.2123888981296513E-2</v>
      </c>
      <c r="N16" s="121">
        <f t="shared" si="3"/>
        <v>7.5682493918372007E-3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f>+'Enero 2017'!B18+'Febrero 2017'!B18+'Marzo 2017'!B18</f>
        <v>25401</v>
      </c>
      <c r="C18" s="89">
        <f>+'Enero 2017'!C18+'Febrero 2017'!C18+'Marzo 2017'!C18</f>
        <v>27070059.671965741</v>
      </c>
      <c r="D18" s="89">
        <f>+'Enero 2017'!D18+'Febrero 2017'!D18+'Marzo 2017'!D18</f>
        <v>17926</v>
      </c>
      <c r="E18" s="20"/>
      <c r="F18" s="65" t="s">
        <v>13</v>
      </c>
      <c r="G18" s="66">
        <f>+'Enero 2017'!G18+'Febrero 2017'!G18+'Marzo 2017'!G18</f>
        <v>22040</v>
      </c>
      <c r="H18" s="66">
        <f>+'Enero 2017'!H18+'Febrero 2017'!H18+'Marzo 2017'!H18</f>
        <v>24101390.416087426</v>
      </c>
      <c r="I18" s="67">
        <f>+'Enero 2017'!I18+'Febrero 2017'!I18+'Marzo 2017'!I18</f>
        <v>15984</v>
      </c>
      <c r="K18" s="107" t="s">
        <v>13</v>
      </c>
      <c r="L18" s="108">
        <f t="shared" si="1"/>
        <v>0.15249546279491843</v>
      </c>
      <c r="M18" s="108">
        <f t="shared" si="2"/>
        <v>0.12317419056025747</v>
      </c>
      <c r="N18" s="128">
        <f t="shared" si="3"/>
        <v>0.12149649649649641</v>
      </c>
    </row>
    <row r="19" spans="1:19" ht="13.5" thickBot="1" x14ac:dyDescent="0.25">
      <c r="A19" s="38" t="s">
        <v>14</v>
      </c>
      <c r="B19" s="109">
        <f>+'Enero 2017'!B19+'Febrero 2017'!B19+'Marzo 2017'!B19</f>
        <v>0</v>
      </c>
      <c r="C19" s="109">
        <f>+'Enero 2017'!C19+'Febrero 2017'!C19+'Marzo 2017'!C19</f>
        <v>0</v>
      </c>
      <c r="D19" s="110">
        <f>+'Enero 2017'!D19+'Febrero 2017'!D19+'Marzo 2017'!D19</f>
        <v>0</v>
      </c>
      <c r="E19" s="20"/>
      <c r="F19" s="68" t="s">
        <v>14</v>
      </c>
      <c r="G19" s="109">
        <f>+'Enero 2017'!G19+'Febrero 2017'!G19+'Marzo 2017'!G19</f>
        <v>0</v>
      </c>
      <c r="H19" s="109">
        <f>+'Enero 2017'!H19+'Febrero 2017'!H19+'Marzo 2017'!H19</f>
        <v>0</v>
      </c>
      <c r="I19" s="110">
        <f>+'Enero 2017'!I19+'Febrero 2017'!I19+'Marzo 2017'!I19</f>
        <v>0</v>
      </c>
      <c r="K19" s="10" t="s">
        <v>14</v>
      </c>
      <c r="L19" s="124" t="e">
        <f t="shared" si="1"/>
        <v>#DIV/0!</v>
      </c>
      <c r="M19" s="124" t="e">
        <f t="shared" si="2"/>
        <v>#DIV/0!</v>
      </c>
      <c r="N19" s="125" t="e">
        <f t="shared" si="3"/>
        <v>#DIV/0!</v>
      </c>
    </row>
    <row r="20" spans="1:19" ht="13.5" thickBot="1" x14ac:dyDescent="0.25">
      <c r="A20" s="39" t="s">
        <v>15</v>
      </c>
      <c r="B20" s="109">
        <f>+'Enero 2017'!B20+'Febrero 2017'!B20+'Marzo 2017'!B20</f>
        <v>0</v>
      </c>
      <c r="C20" s="109">
        <f>+'Enero 2017'!C20+'Febrero 2017'!C20+'Marzo 2017'!C20</f>
        <v>0</v>
      </c>
      <c r="D20" s="110">
        <f>+'Enero 2017'!D20+'Febrero 2017'!D20+'Marzo 2017'!D20</f>
        <v>0</v>
      </c>
      <c r="E20" s="20"/>
      <c r="F20" s="68" t="s">
        <v>15</v>
      </c>
      <c r="G20" s="109">
        <f>+'Enero 2017'!G20+'Febrero 2017'!G20+'Marzo 2017'!G20</f>
        <v>0</v>
      </c>
      <c r="H20" s="109">
        <f>+'Enero 2017'!H20+'Febrero 2017'!H20+'Marzo 2017'!H20</f>
        <v>0</v>
      </c>
      <c r="I20" s="110">
        <f>+'Enero 2017'!I20+'Febrero 2017'!I20+'Marzo 2017'!I20</f>
        <v>0</v>
      </c>
      <c r="K20" s="11" t="s">
        <v>15</v>
      </c>
      <c r="L20" s="124" t="e">
        <f t="shared" si="1"/>
        <v>#DIV/0!</v>
      </c>
      <c r="M20" s="124" t="e">
        <f t="shared" si="2"/>
        <v>#DIV/0!</v>
      </c>
      <c r="N20" s="125" t="e">
        <f t="shared" si="3"/>
        <v>#DIV/0!</v>
      </c>
    </row>
    <row r="21" spans="1:19" ht="13.5" thickBot="1" x14ac:dyDescent="0.25">
      <c r="A21" s="40" t="s">
        <v>16</v>
      </c>
      <c r="B21" s="111">
        <f>+'Enero 2017'!B21+'Febrero 2017'!B21+'Marzo 2017'!B21</f>
        <v>0</v>
      </c>
      <c r="C21" s="111">
        <f>+'Enero 2017'!C21+'Febrero 2017'!C21+'Marzo 2017'!C21</f>
        <v>0</v>
      </c>
      <c r="D21" s="112">
        <f>+'Enero 2017'!D21+'Febrero 2017'!D21+'Marzo 2017'!D21</f>
        <v>0</v>
      </c>
      <c r="E21" s="20"/>
      <c r="F21" s="69" t="s">
        <v>16</v>
      </c>
      <c r="G21" s="111">
        <f>+'Enero 2017'!G21+'Febrero 2017'!G21+'Marzo 2017'!G21</f>
        <v>0</v>
      </c>
      <c r="H21" s="111">
        <f>+'Enero 2017'!H21+'Febrero 2017'!H21+'Marzo 2017'!H21</f>
        <v>0</v>
      </c>
      <c r="I21" s="112">
        <f>+'Enero 2017'!I21+'Febrero 2017'!I21+'Marzo 2017'!I21</f>
        <v>0</v>
      </c>
      <c r="K21" s="12" t="s">
        <v>16</v>
      </c>
      <c r="L21" s="129" t="e">
        <f t="shared" si="1"/>
        <v>#DIV/0!</v>
      </c>
      <c r="M21" s="129" t="e">
        <f t="shared" si="2"/>
        <v>#DIV/0!</v>
      </c>
      <c r="N21" s="130" t="e">
        <f t="shared" si="3"/>
        <v>#DIV/0!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f>+'Enero 2017'!B23+'Febrero 2017'!B23+'Marzo 2017'!B23</f>
        <v>8788</v>
      </c>
      <c r="C23" s="85">
        <f>+'Enero 2017'!C23+'Febrero 2017'!C23+'Marzo 2017'!C23</f>
        <v>9914906.2663128525</v>
      </c>
      <c r="D23" s="85">
        <f>+'Enero 2017'!D23+'Febrero 2017'!D23+'Marzo 2017'!D23</f>
        <v>5689</v>
      </c>
      <c r="E23" s="20"/>
      <c r="F23" s="54" t="s">
        <v>17</v>
      </c>
      <c r="G23" s="51">
        <f>+'Enero 2017'!G23+'Febrero 2017'!G23+'Marzo 2017'!G23</f>
        <v>7737</v>
      </c>
      <c r="H23" s="51">
        <f>+'Enero 2017'!H23+'Febrero 2017'!H23+'Marzo 2017'!H23</f>
        <v>7299586.5218162574</v>
      </c>
      <c r="I23" s="55">
        <f>+'Enero 2017'!I23+'Febrero 2017'!I23+'Marzo 2017'!I23</f>
        <v>5538</v>
      </c>
      <c r="K23" s="101" t="s">
        <v>17</v>
      </c>
      <c r="L23" s="99">
        <f t="shared" si="1"/>
        <v>0.13584076515445265</v>
      </c>
      <c r="M23" s="99">
        <f t="shared" si="2"/>
        <v>0.3582832721661966</v>
      </c>
      <c r="N23" s="99">
        <f t="shared" si="3"/>
        <v>2.7266161068977945E-2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f>+'Enero 2017'!B24+'Febrero 2017'!B24+'Marzo 2017'!B24</f>
        <v>8788</v>
      </c>
      <c r="C24" s="34">
        <f>+'Enero 2017'!C24+'Febrero 2017'!C24+'Marzo 2017'!C24</f>
        <v>9914906.2663128525</v>
      </c>
      <c r="D24" s="35">
        <f>+'Enero 2017'!D24+'Febrero 2017'!D24+'Marzo 2017'!D24</f>
        <v>5689</v>
      </c>
      <c r="E24" s="20"/>
      <c r="F24" s="71" t="s">
        <v>18</v>
      </c>
      <c r="G24" s="61">
        <f>+'Enero 2017'!G24+'Febrero 2017'!G24+'Marzo 2017'!G24</f>
        <v>7737</v>
      </c>
      <c r="H24" s="61">
        <f>+'Enero 2017'!H24+'Febrero 2017'!H24+'Marzo 2017'!H24</f>
        <v>7299586.5218162574</v>
      </c>
      <c r="I24" s="62">
        <f>+'Enero 2017'!I24+'Febrero 2017'!I24+'Marzo 2017'!I24</f>
        <v>5538</v>
      </c>
      <c r="K24" s="13" t="s">
        <v>18</v>
      </c>
      <c r="L24" s="104">
        <f t="shared" si="1"/>
        <v>0.13584076515445265</v>
      </c>
      <c r="M24" s="104">
        <f t="shared" si="2"/>
        <v>0.3582832721661966</v>
      </c>
      <c r="N24" s="105">
        <f t="shared" si="3"/>
        <v>2.7266161068977945E-2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f>+'Enero 2017'!B26+'Febrero 2017'!B26+'Marzo 2017'!B26</f>
        <v>3001</v>
      </c>
      <c r="C26" s="85">
        <f>+'Enero 2017'!C26+'Febrero 2017'!C26+'Marzo 2017'!C26</f>
        <v>1656787.730182495</v>
      </c>
      <c r="D26" s="85">
        <f>+'Enero 2017'!D26+'Febrero 2017'!D26+'Marzo 2017'!D26</f>
        <v>2262</v>
      </c>
      <c r="E26" s="20"/>
      <c r="F26" s="50" t="s">
        <v>19</v>
      </c>
      <c r="G26" s="51">
        <f>+'Enero 2017'!G26+'Febrero 2017'!G26+'Marzo 2017'!G26</f>
        <v>2664</v>
      </c>
      <c r="H26" s="51">
        <f>+'Enero 2017'!H26+'Febrero 2017'!H26+'Marzo 2017'!H26</f>
        <v>1385025.8101841547</v>
      </c>
      <c r="I26" s="55">
        <f>+'Enero 2017'!I26+'Febrero 2017'!I26+'Marzo 2017'!I26</f>
        <v>2074</v>
      </c>
      <c r="K26" s="98" t="s">
        <v>19</v>
      </c>
      <c r="L26" s="99">
        <f t="shared" si="1"/>
        <v>0.12650150150150141</v>
      </c>
      <c r="M26" s="99">
        <f t="shared" si="2"/>
        <v>0.19621433622396278</v>
      </c>
      <c r="N26" s="99">
        <f t="shared" si="3"/>
        <v>9.064609450337513E-2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f>+'Enero 2017'!B27+'Febrero 2017'!B27+'Marzo 2017'!B27</f>
        <v>3001</v>
      </c>
      <c r="C27" s="34">
        <f>+'Enero 2017'!C27+'Febrero 2017'!C27+'Marzo 2017'!C27</f>
        <v>1656787.730182495</v>
      </c>
      <c r="D27" s="35">
        <f>+'Enero 2017'!D27+'Febrero 2017'!D27+'Marzo 2017'!D27</f>
        <v>2262</v>
      </c>
      <c r="E27" s="20"/>
      <c r="F27" s="72" t="s">
        <v>20</v>
      </c>
      <c r="G27" s="61">
        <f>+'Enero 2017'!G27+'Febrero 2017'!G27+'Marzo 2017'!G27</f>
        <v>2664</v>
      </c>
      <c r="H27" s="61">
        <f>+'Enero 2017'!H27+'Febrero 2017'!H27+'Marzo 2017'!H27</f>
        <v>1385025.8101841547</v>
      </c>
      <c r="I27" s="62">
        <f>+'Enero 2017'!I27+'Febrero 2017'!I27+'Marzo 2017'!I27</f>
        <v>2074</v>
      </c>
      <c r="K27" s="14" t="s">
        <v>20</v>
      </c>
      <c r="L27" s="104">
        <f t="shared" si="1"/>
        <v>0.12650150150150141</v>
      </c>
      <c r="M27" s="104">
        <f t="shared" si="2"/>
        <v>0.19621433622396278</v>
      </c>
      <c r="N27" s="105">
        <f t="shared" si="3"/>
        <v>9.064609450337513E-2</v>
      </c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>
        <f>+'Enero 2017'!B29+'Febrero 2017'!B29+'Marzo 2017'!B29</f>
        <v>19354</v>
      </c>
      <c r="C29" s="85">
        <f>+'Enero 2017'!C29+'Febrero 2017'!C29+'Marzo 2017'!C29</f>
        <v>11060358.781733409</v>
      </c>
      <c r="D29" s="85">
        <f>+'Enero 2017'!D29+'Febrero 2017'!D29+'Marzo 2017'!D29</f>
        <v>14744</v>
      </c>
      <c r="E29" s="20"/>
      <c r="F29" s="50" t="s">
        <v>21</v>
      </c>
      <c r="G29" s="51">
        <f>+'Enero 2017'!G29+'Febrero 2017'!G29+'Marzo 2017'!G29</f>
        <v>16316</v>
      </c>
      <c r="H29" s="51">
        <f>+'Enero 2017'!H29+'Febrero 2017'!H29+'Marzo 2017'!H29</f>
        <v>9346402.8900060467</v>
      </c>
      <c r="I29" s="55">
        <f>+'Enero 2017'!I29+'Febrero 2017'!I29+'Marzo 2017'!I29</f>
        <v>12674</v>
      </c>
      <c r="K29" s="98" t="s">
        <v>21</v>
      </c>
      <c r="L29" s="99">
        <f t="shared" si="1"/>
        <v>0.18619759745035558</v>
      </c>
      <c r="M29" s="99">
        <f t="shared" si="2"/>
        <v>0.18338134059682654</v>
      </c>
      <c r="N29" s="99">
        <f t="shared" si="3"/>
        <v>0.16332649518699704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f>+'Enero 2017'!B30+'Febrero 2017'!B30+'Marzo 2017'!B30</f>
        <v>8645</v>
      </c>
      <c r="C30" s="30">
        <f>+'Enero 2017'!C30+'Febrero 2017'!C30+'Marzo 2017'!C30</f>
        <v>5284661.6401329804</v>
      </c>
      <c r="D30" s="31">
        <f>+'Enero 2017'!D30+'Febrero 2017'!D30+'Marzo 2017'!D30</f>
        <v>6542</v>
      </c>
      <c r="E30" s="20"/>
      <c r="F30" s="73" t="s">
        <v>22</v>
      </c>
      <c r="G30" s="57">
        <f>+'Enero 2017'!G30+'Febrero 2017'!G30+'Marzo 2017'!G30</f>
        <v>8074</v>
      </c>
      <c r="H30" s="57">
        <f>+'Enero 2017'!H30+'Febrero 2017'!H30+'Marzo 2017'!H30</f>
        <v>5155522.1489450652</v>
      </c>
      <c r="I30" s="58">
        <f>+'Enero 2017'!I30+'Febrero 2017'!I30+'Marzo 2017'!I30</f>
        <v>6159</v>
      </c>
      <c r="K30" s="15" t="s">
        <v>22</v>
      </c>
      <c r="L30" s="102">
        <f t="shared" si="1"/>
        <v>7.0720832301213843E-2</v>
      </c>
      <c r="M30" s="102">
        <f t="shared" si="2"/>
        <v>2.5048770513834473E-2</v>
      </c>
      <c r="N30" s="103">
        <f t="shared" si="3"/>
        <v>6.2185419710992118E-2</v>
      </c>
    </row>
    <row r="31" spans="1:19" ht="13.5" thickBot="1" x14ac:dyDescent="0.25">
      <c r="A31" s="94" t="s">
        <v>23</v>
      </c>
      <c r="B31" s="34">
        <f>+'Enero 2017'!B31+'Febrero 2017'!B31+'Marzo 2017'!B31</f>
        <v>10709</v>
      </c>
      <c r="C31" s="34">
        <f>+'Enero 2017'!C31+'Febrero 2017'!C31+'Marzo 2017'!C31</f>
        <v>5775697.1416004281</v>
      </c>
      <c r="D31" s="35">
        <f>+'Enero 2017'!D31+'Febrero 2017'!D31+'Marzo 2017'!D31</f>
        <v>8202</v>
      </c>
      <c r="E31" s="20"/>
      <c r="F31" s="73" t="s">
        <v>23</v>
      </c>
      <c r="G31" s="74">
        <f>+'Enero 2017'!G31+'Febrero 2017'!G31+'Marzo 2017'!G31</f>
        <v>8242</v>
      </c>
      <c r="H31" s="74">
        <f>+'Enero 2017'!H31+'Febrero 2017'!H31+'Marzo 2017'!H31</f>
        <v>4190880.741060982</v>
      </c>
      <c r="I31" s="75">
        <f>+'Enero 2017'!I31+'Febrero 2017'!I31+'Marzo 2017'!I31</f>
        <v>6515</v>
      </c>
      <c r="K31" s="16" t="s">
        <v>23</v>
      </c>
      <c r="L31" s="104">
        <f t="shared" si="1"/>
        <v>0.29932055326377083</v>
      </c>
      <c r="M31" s="104">
        <f t="shared" si="2"/>
        <v>0.37815831527055743</v>
      </c>
      <c r="N31" s="105">
        <f t="shared" si="3"/>
        <v>0.25894090560245586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f>+'Enero 2017'!B33+'Febrero 2017'!B33+'Marzo 2017'!B33</f>
        <v>12728</v>
      </c>
      <c r="C33" s="85">
        <f>+'Enero 2017'!C33+'Febrero 2017'!C33+'Marzo 2017'!C33</f>
        <v>11209939.174861323</v>
      </c>
      <c r="D33" s="85">
        <f>+'Enero 2017'!D33+'Febrero 2017'!D33+'Marzo 2017'!D33</f>
        <v>8482</v>
      </c>
      <c r="E33" s="20"/>
      <c r="F33" s="54" t="s">
        <v>24</v>
      </c>
      <c r="G33" s="51">
        <f>+'Enero 2017'!G33+'Febrero 2017'!G33+'Marzo 2017'!G33</f>
        <v>9209</v>
      </c>
      <c r="H33" s="51">
        <f>+'Enero 2017'!H33+'Febrero 2017'!H33+'Marzo 2017'!H33</f>
        <v>8575604.2302722931</v>
      </c>
      <c r="I33" s="55">
        <f>+'Enero 2017'!I33+'Febrero 2017'!I33+'Marzo 2017'!I33</f>
        <v>6568</v>
      </c>
      <c r="K33" s="101" t="s">
        <v>24</v>
      </c>
      <c r="L33" s="99">
        <f t="shared" si="1"/>
        <v>0.38212618090997941</v>
      </c>
      <c r="M33" s="99">
        <f t="shared" si="2"/>
        <v>0.30718942640679492</v>
      </c>
      <c r="N33" s="99">
        <f t="shared" si="3"/>
        <v>0.29141291108404377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f>+'Enero 2017'!B34+'Febrero 2017'!B34+'Marzo 2017'!B34</f>
        <v>12728</v>
      </c>
      <c r="C34" s="34">
        <f>+'Enero 2017'!C34+'Febrero 2017'!C34+'Marzo 2017'!C34</f>
        <v>11209939.174861323</v>
      </c>
      <c r="D34" s="35">
        <f>+'Enero 2017'!D34+'Febrero 2017'!D34+'Marzo 2017'!D34</f>
        <v>8482</v>
      </c>
      <c r="E34" s="20"/>
      <c r="F34" s="71" t="s">
        <v>25</v>
      </c>
      <c r="G34" s="61">
        <f>+'Enero 2017'!G34+'Febrero 2017'!G34+'Marzo 2017'!G34</f>
        <v>9209</v>
      </c>
      <c r="H34" s="61">
        <f>+'Enero 2017'!H34+'Febrero 2017'!H34+'Marzo 2017'!H34</f>
        <v>8575604.2302722931</v>
      </c>
      <c r="I34" s="62">
        <f>+'Enero 2017'!I34+'Febrero 2017'!I34+'Marzo 2017'!I34</f>
        <v>6568</v>
      </c>
      <c r="K34" s="13" t="s">
        <v>25</v>
      </c>
      <c r="L34" s="104">
        <f t="shared" si="1"/>
        <v>0.38212618090997941</v>
      </c>
      <c r="M34" s="104">
        <f t="shared" si="2"/>
        <v>0.30718942640679492</v>
      </c>
      <c r="N34" s="105">
        <f t="shared" si="3"/>
        <v>0.29141291108404377</v>
      </c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>
        <f>+'Enero 2017'!B36+'Febrero 2017'!B36+'Marzo 2017'!B36</f>
        <v>20489</v>
      </c>
      <c r="C36" s="85">
        <f>+'Enero 2017'!C36+'Febrero 2017'!C36+'Marzo 2017'!C36</f>
        <v>21788395.661430672</v>
      </c>
      <c r="D36" s="85">
        <f>+'Enero 2017'!D36+'Febrero 2017'!D36+'Marzo 2017'!D36</f>
        <v>13787</v>
      </c>
      <c r="E36" s="20"/>
      <c r="F36" s="50" t="s">
        <v>26</v>
      </c>
      <c r="G36" s="51">
        <f>+'Enero 2017'!G36+'Febrero 2017'!G36+'Marzo 2017'!G36</f>
        <v>18383</v>
      </c>
      <c r="H36" s="51">
        <f>+'Enero 2017'!H36+'Febrero 2017'!H36+'Marzo 2017'!H36</f>
        <v>18775945.773237906</v>
      </c>
      <c r="I36" s="55">
        <f>+'Enero 2017'!I36+'Febrero 2017'!I36+'Marzo 2017'!I36</f>
        <v>12787</v>
      </c>
      <c r="K36" s="98" t="s">
        <v>26</v>
      </c>
      <c r="L36" s="99">
        <f t="shared" si="1"/>
        <v>0.11456236740466741</v>
      </c>
      <c r="M36" s="99">
        <f t="shared" si="2"/>
        <v>0.16044197850669817</v>
      </c>
      <c r="N36" s="118">
        <f t="shared" si="3"/>
        <v>7.8204426370532598E-2</v>
      </c>
    </row>
    <row r="37" spans="1:19" ht="13.5" thickBot="1" x14ac:dyDescent="0.25">
      <c r="A37" s="38" t="s">
        <v>27</v>
      </c>
      <c r="B37" s="116">
        <f>+'Enero 2017'!B37+'Febrero 2017'!B37+'Marzo 2017'!B37</f>
        <v>1668</v>
      </c>
      <c r="C37" s="116">
        <f>+'Enero 2017'!C37+'Febrero 2017'!C37+'Marzo 2017'!C37</f>
        <v>2190334.920784011</v>
      </c>
      <c r="D37" s="116">
        <f>+'Enero 2017'!D37+'Febrero 2017'!D37+'Marzo 2017'!D37</f>
        <v>908</v>
      </c>
      <c r="E37" s="20"/>
      <c r="F37" s="73" t="s">
        <v>27</v>
      </c>
      <c r="G37" s="79">
        <f>+'Enero 2017'!G37+'Febrero 2017'!G37+'Marzo 2017'!G37</f>
        <v>1524</v>
      </c>
      <c r="H37" s="79">
        <f>+'Enero 2017'!H37+'Febrero 2017'!H37+'Marzo 2017'!H37</f>
        <v>1155257.1142720033</v>
      </c>
      <c r="I37" s="80">
        <f>+'Enero 2017'!I37+'Febrero 2017'!I37+'Marzo 2017'!I37</f>
        <v>1090019.0096076729</v>
      </c>
      <c r="J37" s="2">
        <v>404</v>
      </c>
      <c r="K37" s="10" t="s">
        <v>27</v>
      </c>
      <c r="L37" s="102">
        <f t="shared" si="1"/>
        <v>9.4488188976378007E-2</v>
      </c>
      <c r="M37" s="102">
        <f t="shared" si="2"/>
        <v>0.89597180898061146</v>
      </c>
      <c r="N37" s="103">
        <f t="shared" si="3"/>
        <v>-0.99916698700481676</v>
      </c>
    </row>
    <row r="38" spans="1:19" ht="13.5" thickBot="1" x14ac:dyDescent="0.25">
      <c r="A38" s="39" t="s">
        <v>28</v>
      </c>
      <c r="B38" s="116">
        <f>+'Enero 2017'!B38+'Febrero 2017'!B38+'Marzo 2017'!B38</f>
        <v>1904</v>
      </c>
      <c r="C38" s="116">
        <f>+'Enero 2017'!C38+'Febrero 2017'!C38+'Marzo 2017'!C38</f>
        <v>2860748.1965538599</v>
      </c>
      <c r="D38" s="116">
        <f>+'Enero 2017'!D38+'Febrero 2017'!D38+'Marzo 2017'!D38</f>
        <v>705</v>
      </c>
      <c r="E38" s="20"/>
      <c r="F38" s="68" t="s">
        <v>28</v>
      </c>
      <c r="G38" s="79">
        <f>+'Enero 2017'!G38+'Febrero 2017'!G38+'Marzo 2017'!G38</f>
        <v>1423</v>
      </c>
      <c r="H38" s="79">
        <f>+'Enero 2017'!H38+'Febrero 2017'!H38+'Marzo 2017'!H38</f>
        <v>1074112.7195601652</v>
      </c>
      <c r="I38" s="80">
        <f>+'Enero 2017'!I38+'Febrero 2017'!I38+'Marzo 2017'!I38</f>
        <v>756278.85179895908</v>
      </c>
      <c r="J38" s="2">
        <v>300</v>
      </c>
      <c r="K38" s="11" t="s">
        <v>28</v>
      </c>
      <c r="L38" s="117">
        <f t="shared" si="1"/>
        <v>0.33801827125790584</v>
      </c>
      <c r="M38" s="117">
        <f t="shared" si="2"/>
        <v>1.6633593890642109</v>
      </c>
      <c r="N38" s="119">
        <f t="shared" si="3"/>
        <v>-0.99906780415937457</v>
      </c>
    </row>
    <row r="39" spans="1:19" ht="13.5" thickBot="1" x14ac:dyDescent="0.25">
      <c r="A39" s="39" t="s">
        <v>29</v>
      </c>
      <c r="B39" s="116">
        <f>+'Enero 2017'!B39+'Febrero 2017'!B39+'Marzo 2017'!B39</f>
        <v>1530</v>
      </c>
      <c r="C39" s="116">
        <f>+'Enero 2017'!C39+'Febrero 2017'!C39+'Marzo 2017'!C39</f>
        <v>1988807.4065754651</v>
      </c>
      <c r="D39" s="116">
        <f>+'Enero 2017'!D39+'Febrero 2017'!D39+'Marzo 2017'!D39</f>
        <v>934</v>
      </c>
      <c r="E39" s="20"/>
      <c r="F39" s="68" t="s">
        <v>29</v>
      </c>
      <c r="G39" s="79">
        <f>+'Enero 2017'!G39+'Febrero 2017'!G39+'Marzo 2017'!G39</f>
        <v>1084</v>
      </c>
      <c r="H39" s="79">
        <f>+'Enero 2017'!H39+'Febrero 2017'!H39+'Marzo 2017'!H39</f>
        <v>854946.70749164652</v>
      </c>
      <c r="I39" s="80">
        <f>+'Enero 2017'!I39+'Febrero 2017'!I39+'Marzo 2017'!I39</f>
        <v>660173.98713882407</v>
      </c>
      <c r="J39" s="2">
        <v>310</v>
      </c>
      <c r="K39" s="11" t="s">
        <v>29</v>
      </c>
      <c r="L39" s="117">
        <f t="shared" si="1"/>
        <v>0.411439114391144</v>
      </c>
      <c r="M39" s="117">
        <f t="shared" si="2"/>
        <v>1.3262355292419175</v>
      </c>
      <c r="N39" s="119">
        <f t="shared" si="3"/>
        <v>-0.99858522144435302</v>
      </c>
    </row>
    <row r="40" spans="1:19" ht="13.5" thickBot="1" x14ac:dyDescent="0.25">
      <c r="A40" s="39" t="s">
        <v>30</v>
      </c>
      <c r="B40" s="116">
        <f>+'Enero 2017'!B40+'Febrero 2017'!B40+'Marzo 2017'!B40</f>
        <v>10465</v>
      </c>
      <c r="C40" s="116">
        <f>+'Enero 2017'!C40+'Febrero 2017'!C40+'Marzo 2017'!C40</f>
        <v>9883324.0506328158</v>
      </c>
      <c r="D40" s="116">
        <f>+'Enero 2017'!D40+'Febrero 2017'!D40+'Marzo 2017'!D40</f>
        <v>7996</v>
      </c>
      <c r="E40" s="20"/>
      <c r="F40" s="68" t="s">
        <v>30</v>
      </c>
      <c r="G40" s="79">
        <f>+'Enero 2017'!G40+'Febrero 2017'!G40+'Marzo 2017'!G40</f>
        <v>10191</v>
      </c>
      <c r="H40" s="79">
        <f>+'Enero 2017'!H40+'Febrero 2017'!H40+'Marzo 2017'!H40</f>
        <v>4925565.6244065445</v>
      </c>
      <c r="I40" s="80">
        <f>+'Enero 2017'!I40+'Febrero 2017'!I40+'Marzo 2017'!I40</f>
        <v>4872296.4004777027</v>
      </c>
      <c r="J40" s="2">
        <v>3872</v>
      </c>
      <c r="K40" s="11" t="s">
        <v>30</v>
      </c>
      <c r="L40" s="117">
        <f t="shared" si="1"/>
        <v>2.6886468452556267E-2</v>
      </c>
      <c r="M40" s="117">
        <f t="shared" si="2"/>
        <v>1.0065358588788684</v>
      </c>
      <c r="N40" s="119">
        <f t="shared" si="3"/>
        <v>-0.99835888473467749</v>
      </c>
    </row>
    <row r="41" spans="1:19" ht="13.5" thickBot="1" x14ac:dyDescent="0.25">
      <c r="A41" s="40" t="s">
        <v>31</v>
      </c>
      <c r="B41" s="116">
        <f>+'Enero 2017'!B41+'Febrero 2017'!B41+'Marzo 2017'!B41</f>
        <v>4922</v>
      </c>
      <c r="C41" s="116">
        <f>+'Enero 2017'!C41+'Febrero 2017'!C41+'Marzo 2017'!C41</f>
        <v>4865181.0868845228</v>
      </c>
      <c r="D41" s="116">
        <f>+'Enero 2017'!D41+'Febrero 2017'!D41+'Marzo 2017'!D41</f>
        <v>3244</v>
      </c>
      <c r="E41" s="20"/>
      <c r="F41" s="69" t="s">
        <v>31</v>
      </c>
      <c r="G41" s="79">
        <f>+'Enero 2017'!G41+'Febrero 2017'!G41+'Marzo 2017'!G41</f>
        <v>4161</v>
      </c>
      <c r="H41" s="79">
        <f>+'Enero 2017'!H41+'Febrero 2017'!H41+'Marzo 2017'!H41</f>
        <v>2155874.6468415759</v>
      </c>
      <c r="I41" s="80">
        <f>+'Enero 2017'!I41+'Febrero 2017'!I41+'Marzo 2017'!I41</f>
        <v>1831194.54165372</v>
      </c>
      <c r="J41" s="2">
        <v>1513</v>
      </c>
      <c r="K41" s="12" t="s">
        <v>31</v>
      </c>
      <c r="L41" s="126">
        <f t="shared" si="1"/>
        <v>0.1828887286709926</v>
      </c>
      <c r="M41" s="126">
        <f t="shared" si="2"/>
        <v>1.2567087070726335</v>
      </c>
      <c r="N41" s="127">
        <f t="shared" si="3"/>
        <v>-0.99822847877371323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f>+'Enero 2017'!B43+'Febrero 2017'!B43+'Marzo 2017'!B43</f>
        <v>36810</v>
      </c>
      <c r="C43" s="85">
        <f>+'Enero 2017'!C43+'Febrero 2017'!C43+'Marzo 2017'!C43</f>
        <v>34596810.850203693</v>
      </c>
      <c r="D43" s="85">
        <f>+'Enero 2017'!D43+'Febrero 2017'!D43+'Marzo 2017'!D43</f>
        <v>26188</v>
      </c>
      <c r="E43" s="20"/>
      <c r="F43" s="50" t="s">
        <v>32</v>
      </c>
      <c r="G43" s="51">
        <f>+'Enero 2017'!G43+'Febrero 2017'!G43+'Marzo 2017'!G43</f>
        <v>32357</v>
      </c>
      <c r="H43" s="51">
        <f>+'Enero 2017'!H43+'Febrero 2017'!H43+'Marzo 2017'!H43</f>
        <v>31013770.852119107</v>
      </c>
      <c r="I43" s="55">
        <f>+'Enero 2017'!I43+'Febrero 2017'!I43+'Marzo 2017'!I43</f>
        <v>23235</v>
      </c>
      <c r="K43" s="98" t="s">
        <v>32</v>
      </c>
      <c r="L43" s="99">
        <f t="shared" si="1"/>
        <v>0.13762091664863862</v>
      </c>
      <c r="M43" s="99">
        <f t="shared" si="2"/>
        <v>0.1155306142929009</v>
      </c>
      <c r="N43" s="99">
        <f t="shared" si="3"/>
        <v>0.12709274800946857</v>
      </c>
    </row>
    <row r="44" spans="1:19" ht="13.5" thickBot="1" x14ac:dyDescent="0.25">
      <c r="A44" s="38" t="s">
        <v>33</v>
      </c>
      <c r="B44" s="109">
        <f>+'Enero 2017'!B44+'Febrero 2017'!B44+'Marzo 2017'!B44</f>
        <v>0</v>
      </c>
      <c r="C44" s="109">
        <f>+'Enero 2017'!C44+'Febrero 2017'!C44+'Marzo 2017'!C44</f>
        <v>0</v>
      </c>
      <c r="D44" s="110">
        <f>+'Enero 2017'!D44+'Febrero 2017'!D44+'Marzo 2017'!D44</f>
        <v>0</v>
      </c>
      <c r="E44" s="20"/>
      <c r="F44" s="76" t="s">
        <v>33</v>
      </c>
      <c r="G44" s="109">
        <f>+'Enero 2017'!G44+'Febrero 2017'!G44+'Marzo 2017'!G44</f>
        <v>0</v>
      </c>
      <c r="H44" s="109">
        <f>+'Enero 2017'!H44+'Febrero 2017'!H44+'Marzo 2017'!H44</f>
        <v>0</v>
      </c>
      <c r="I44" s="110">
        <f>+'Enero 2017'!I44+'Febrero 2017'!I44+'Marzo 2017'!I44</f>
        <v>0</v>
      </c>
      <c r="K44" s="10" t="s">
        <v>33</v>
      </c>
      <c r="L44" s="122" t="e">
        <f t="shared" si="1"/>
        <v>#DIV/0!</v>
      </c>
      <c r="M44" s="122" t="e">
        <f t="shared" si="2"/>
        <v>#DIV/0!</v>
      </c>
      <c r="N44" s="123" t="e">
        <f t="shared" si="3"/>
        <v>#DIV/0!</v>
      </c>
    </row>
    <row r="45" spans="1:19" ht="13.5" thickBot="1" x14ac:dyDescent="0.25">
      <c r="A45" s="39" t="s">
        <v>34</v>
      </c>
      <c r="B45" s="109">
        <f>+'Enero 2017'!B45+'Febrero 2017'!B45+'Marzo 2017'!B45</f>
        <v>0</v>
      </c>
      <c r="C45" s="109">
        <f>+'Enero 2017'!C45+'Febrero 2017'!C45+'Marzo 2017'!C45</f>
        <v>0</v>
      </c>
      <c r="D45" s="110">
        <f>+'Enero 2017'!D45+'Febrero 2017'!D45+'Marzo 2017'!D45</f>
        <v>0</v>
      </c>
      <c r="E45" s="20"/>
      <c r="F45" s="77" t="s">
        <v>34</v>
      </c>
      <c r="G45" s="109">
        <f>+'Enero 2017'!G45+'Febrero 2017'!G45+'Marzo 2017'!G45</f>
        <v>0</v>
      </c>
      <c r="H45" s="109">
        <f>+'Enero 2017'!H45+'Febrero 2017'!H45+'Marzo 2017'!H45</f>
        <v>0</v>
      </c>
      <c r="I45" s="110">
        <f>+'Enero 2017'!I45+'Febrero 2017'!I45+'Marzo 2017'!I45</f>
        <v>0</v>
      </c>
      <c r="K45" s="11" t="s">
        <v>34</v>
      </c>
      <c r="L45" s="124" t="e">
        <f t="shared" si="1"/>
        <v>#DIV/0!</v>
      </c>
      <c r="M45" s="124" t="e">
        <f t="shared" si="2"/>
        <v>#DIV/0!</v>
      </c>
      <c r="N45" s="125" t="e">
        <f t="shared" si="3"/>
        <v>#DIV/0!</v>
      </c>
    </row>
    <row r="46" spans="1:19" ht="13.5" thickBot="1" x14ac:dyDescent="0.25">
      <c r="A46" s="39" t="s">
        <v>35</v>
      </c>
      <c r="B46" s="109">
        <f>+'Enero 2017'!B46+'Febrero 2017'!B46+'Marzo 2017'!B46</f>
        <v>0</v>
      </c>
      <c r="C46" s="109">
        <f>+'Enero 2017'!C46+'Febrero 2017'!C46+'Marzo 2017'!C46</f>
        <v>0</v>
      </c>
      <c r="D46" s="110">
        <f>+'Enero 2017'!D46+'Febrero 2017'!D46+'Marzo 2017'!D46</f>
        <v>0</v>
      </c>
      <c r="E46" s="20"/>
      <c r="F46" s="77" t="s">
        <v>35</v>
      </c>
      <c r="G46" s="109">
        <f>+'Enero 2017'!G46+'Febrero 2017'!G46+'Marzo 2017'!G46</f>
        <v>0</v>
      </c>
      <c r="H46" s="109">
        <f>+'Enero 2017'!H46+'Febrero 2017'!H46+'Marzo 2017'!H46</f>
        <v>0</v>
      </c>
      <c r="I46" s="110">
        <f>+'Enero 2017'!I46+'Febrero 2017'!I46+'Marzo 2017'!I46</f>
        <v>0</v>
      </c>
      <c r="K46" s="11" t="s">
        <v>35</v>
      </c>
      <c r="L46" s="124" t="e">
        <f t="shared" si="1"/>
        <v>#DIV/0!</v>
      </c>
      <c r="M46" s="124" t="e">
        <f t="shared" si="2"/>
        <v>#DIV/0!</v>
      </c>
      <c r="N46" s="125" t="e">
        <f t="shared" si="3"/>
        <v>#DIV/0!</v>
      </c>
    </row>
    <row r="47" spans="1:19" ht="13.5" thickBot="1" x14ac:dyDescent="0.25">
      <c r="A47" s="39" t="s">
        <v>36</v>
      </c>
      <c r="B47" s="109">
        <f>+'Enero 2017'!B47+'Febrero 2017'!B47+'Marzo 2017'!B47</f>
        <v>0</v>
      </c>
      <c r="C47" s="109">
        <f>+'Enero 2017'!C47+'Febrero 2017'!C47+'Marzo 2017'!C47</f>
        <v>0</v>
      </c>
      <c r="D47" s="110">
        <f>+'Enero 2017'!D47+'Febrero 2017'!D47+'Marzo 2017'!D47</f>
        <v>0</v>
      </c>
      <c r="E47" s="20"/>
      <c r="F47" s="77" t="s">
        <v>36</v>
      </c>
      <c r="G47" s="109">
        <f>+'Enero 2017'!G47+'Febrero 2017'!G47+'Marzo 2017'!G47</f>
        <v>0</v>
      </c>
      <c r="H47" s="109">
        <f>+'Enero 2017'!H47+'Febrero 2017'!H47+'Marzo 2017'!H47</f>
        <v>0</v>
      </c>
      <c r="I47" s="110">
        <f>+'Enero 2017'!I47+'Febrero 2017'!I47+'Marzo 2017'!I47</f>
        <v>0</v>
      </c>
      <c r="K47" s="11" t="s">
        <v>36</v>
      </c>
      <c r="L47" s="124" t="e">
        <f t="shared" si="1"/>
        <v>#DIV/0!</v>
      </c>
      <c r="M47" s="124" t="e">
        <f t="shared" si="2"/>
        <v>#DIV/0!</v>
      </c>
      <c r="N47" s="125" t="e">
        <f t="shared" si="3"/>
        <v>#DIV/0!</v>
      </c>
    </row>
    <row r="48" spans="1:19" ht="13.5" thickBot="1" x14ac:dyDescent="0.25">
      <c r="A48" s="39" t="s">
        <v>37</v>
      </c>
      <c r="B48" s="109">
        <f>+'Enero 2017'!B48+'Febrero 2017'!B48+'Marzo 2017'!B48</f>
        <v>0</v>
      </c>
      <c r="C48" s="109">
        <f>+'Enero 2017'!C48+'Febrero 2017'!C48+'Marzo 2017'!C48</f>
        <v>0</v>
      </c>
      <c r="D48" s="110">
        <f>+'Enero 2017'!D48+'Febrero 2017'!D48+'Marzo 2017'!D48</f>
        <v>0</v>
      </c>
      <c r="E48" s="20"/>
      <c r="F48" s="77" t="s">
        <v>37</v>
      </c>
      <c r="G48" s="109">
        <f>+'Enero 2017'!G48+'Febrero 2017'!G48+'Marzo 2017'!G48</f>
        <v>0</v>
      </c>
      <c r="H48" s="109">
        <f>+'Enero 2017'!H48+'Febrero 2017'!H48+'Marzo 2017'!H48</f>
        <v>0</v>
      </c>
      <c r="I48" s="110">
        <f>+'Enero 2017'!I48+'Febrero 2017'!I48+'Marzo 2017'!I48</f>
        <v>0</v>
      </c>
      <c r="K48" s="11" t="s">
        <v>37</v>
      </c>
      <c r="L48" s="124" t="e">
        <f t="shared" si="1"/>
        <v>#DIV/0!</v>
      </c>
      <c r="M48" s="124" t="e">
        <f t="shared" si="2"/>
        <v>#DIV/0!</v>
      </c>
      <c r="N48" s="125" t="e">
        <f t="shared" si="3"/>
        <v>#DIV/0!</v>
      </c>
    </row>
    <row r="49" spans="1:19" ht="13.5" thickBot="1" x14ac:dyDescent="0.25">
      <c r="A49" s="39" t="s">
        <v>38</v>
      </c>
      <c r="B49" s="109">
        <f>+'Enero 2017'!B49+'Febrero 2017'!B49+'Marzo 2017'!B49</f>
        <v>0</v>
      </c>
      <c r="C49" s="109">
        <f>+'Enero 2017'!C49+'Febrero 2017'!C49+'Marzo 2017'!C49</f>
        <v>0</v>
      </c>
      <c r="D49" s="110">
        <f>+'Enero 2017'!D49+'Febrero 2017'!D49+'Marzo 2017'!D49</f>
        <v>0</v>
      </c>
      <c r="E49" s="20"/>
      <c r="F49" s="77" t="s">
        <v>38</v>
      </c>
      <c r="G49" s="109">
        <f>+'Enero 2017'!G49+'Febrero 2017'!G49+'Marzo 2017'!G49</f>
        <v>0</v>
      </c>
      <c r="H49" s="109">
        <f>+'Enero 2017'!H49+'Febrero 2017'!H49+'Marzo 2017'!H49</f>
        <v>0</v>
      </c>
      <c r="I49" s="110">
        <f>+'Enero 2017'!I49+'Febrero 2017'!I49+'Marzo 2017'!I49</f>
        <v>0</v>
      </c>
      <c r="K49" s="11" t="s">
        <v>38</v>
      </c>
      <c r="L49" s="124" t="e">
        <f t="shared" si="1"/>
        <v>#DIV/0!</v>
      </c>
      <c r="M49" s="124" t="e">
        <f t="shared" si="2"/>
        <v>#DIV/0!</v>
      </c>
      <c r="N49" s="125" t="e">
        <f t="shared" si="3"/>
        <v>#DIV/0!</v>
      </c>
    </row>
    <row r="50" spans="1:19" ht="13.5" thickBot="1" x14ac:dyDescent="0.25">
      <c r="A50" s="39" t="s">
        <v>39</v>
      </c>
      <c r="B50" s="109">
        <f>+'Enero 2017'!B50+'Febrero 2017'!B50+'Marzo 2017'!B50</f>
        <v>0</v>
      </c>
      <c r="C50" s="109">
        <f>+'Enero 2017'!C50+'Febrero 2017'!C50+'Marzo 2017'!C50</f>
        <v>0</v>
      </c>
      <c r="D50" s="110">
        <f>+'Enero 2017'!D50+'Febrero 2017'!D50+'Marzo 2017'!D50</f>
        <v>0</v>
      </c>
      <c r="E50" s="20"/>
      <c r="F50" s="77" t="s">
        <v>39</v>
      </c>
      <c r="G50" s="109">
        <f>+'Enero 2017'!G50+'Febrero 2017'!G50+'Marzo 2017'!G50</f>
        <v>0</v>
      </c>
      <c r="H50" s="109">
        <f>+'Enero 2017'!H50+'Febrero 2017'!H50+'Marzo 2017'!H50</f>
        <v>0</v>
      </c>
      <c r="I50" s="110">
        <f>+'Enero 2017'!I50+'Febrero 2017'!I50+'Marzo 2017'!I50</f>
        <v>0</v>
      </c>
      <c r="K50" s="11" t="s">
        <v>39</v>
      </c>
      <c r="L50" s="124" t="e">
        <f t="shared" si="1"/>
        <v>#DIV/0!</v>
      </c>
      <c r="M50" s="124" t="e">
        <f t="shared" si="2"/>
        <v>#DIV/0!</v>
      </c>
      <c r="N50" s="125" t="e">
        <f t="shared" si="3"/>
        <v>#DIV/0!</v>
      </c>
    </row>
    <row r="51" spans="1:19" ht="13.5" thickBot="1" x14ac:dyDescent="0.25">
      <c r="A51" s="39" t="s">
        <v>40</v>
      </c>
      <c r="B51" s="109">
        <f>+'Enero 2017'!B51+'Febrero 2017'!B51+'Marzo 2017'!B51</f>
        <v>0</v>
      </c>
      <c r="C51" s="109">
        <f>+'Enero 2017'!C51+'Febrero 2017'!C51+'Marzo 2017'!C51</f>
        <v>0</v>
      </c>
      <c r="D51" s="110">
        <f>+'Enero 2017'!D51+'Febrero 2017'!D51+'Marzo 2017'!D51</f>
        <v>0</v>
      </c>
      <c r="E51" s="20"/>
      <c r="F51" s="77" t="s">
        <v>40</v>
      </c>
      <c r="G51" s="109">
        <f>+'Enero 2017'!G51+'Febrero 2017'!G51+'Marzo 2017'!G51</f>
        <v>0</v>
      </c>
      <c r="H51" s="109">
        <f>+'Enero 2017'!H51+'Febrero 2017'!H51+'Marzo 2017'!H51</f>
        <v>0</v>
      </c>
      <c r="I51" s="110">
        <f>+'Enero 2017'!I51+'Febrero 2017'!I51+'Marzo 2017'!I51</f>
        <v>0</v>
      </c>
      <c r="K51" s="11" t="s">
        <v>40</v>
      </c>
      <c r="L51" s="124" t="e">
        <f t="shared" si="1"/>
        <v>#DIV/0!</v>
      </c>
      <c r="M51" s="124" t="e">
        <f t="shared" si="2"/>
        <v>#DIV/0!</v>
      </c>
      <c r="N51" s="125" t="e">
        <f t="shared" si="3"/>
        <v>#DIV/0!</v>
      </c>
    </row>
    <row r="52" spans="1:19" ht="13.5" thickBot="1" x14ac:dyDescent="0.25">
      <c r="A52" s="40" t="s">
        <v>41</v>
      </c>
      <c r="B52" s="111">
        <f>+'Enero 2017'!B52+'Febrero 2017'!B52+'Marzo 2017'!B52</f>
        <v>0</v>
      </c>
      <c r="C52" s="111">
        <f>+'Enero 2017'!C52+'Febrero 2017'!C52+'Marzo 2017'!C52</f>
        <v>0</v>
      </c>
      <c r="D52" s="112">
        <f>+'Enero 2017'!D52+'Febrero 2017'!D52+'Marzo 2017'!D52</f>
        <v>0</v>
      </c>
      <c r="E52" s="20"/>
      <c r="F52" s="78" t="s">
        <v>41</v>
      </c>
      <c r="G52" s="111">
        <f>+'Enero 2017'!G52+'Febrero 2017'!G52+'Marzo 2017'!G52</f>
        <v>0</v>
      </c>
      <c r="H52" s="111">
        <f>+'Enero 2017'!H52+'Febrero 2017'!H52+'Marzo 2017'!H52</f>
        <v>0</v>
      </c>
      <c r="I52" s="112">
        <f>+'Enero 2017'!I52+'Febrero 2017'!I52+'Marzo 2017'!I52</f>
        <v>0</v>
      </c>
      <c r="K52" s="12" t="s">
        <v>41</v>
      </c>
      <c r="L52" s="129" t="e">
        <f t="shared" si="1"/>
        <v>#DIV/0!</v>
      </c>
      <c r="M52" s="129" t="e">
        <f t="shared" si="2"/>
        <v>#DIV/0!</v>
      </c>
      <c r="N52" s="130" t="e">
        <f t="shared" si="3"/>
        <v>#DIV/0!</v>
      </c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>
        <f>+'Enero 2017'!B54+'Febrero 2017'!B54+'Marzo 2017'!B54</f>
        <v>100769</v>
      </c>
      <c r="C54" s="85">
        <f>+'Enero 2017'!C54+'Febrero 2017'!C54+'Marzo 2017'!C54</f>
        <v>121020259.12162487</v>
      </c>
      <c r="D54" s="85">
        <f>+'Enero 2017'!D54+'Febrero 2017'!D54+'Marzo 2017'!D54</f>
        <v>64479</v>
      </c>
      <c r="E54" s="20"/>
      <c r="F54" s="50" t="s">
        <v>42</v>
      </c>
      <c r="G54" s="51">
        <f>+'Enero 2017'!G54+'Febrero 2017'!G54+'Marzo 2017'!G54</f>
        <v>93374</v>
      </c>
      <c r="H54" s="51">
        <f>+'Enero 2017'!H54+'Febrero 2017'!H54+'Marzo 2017'!H54</f>
        <v>107740674.90517864</v>
      </c>
      <c r="I54" s="55">
        <f>+'Enero 2017'!I54+'Febrero 2017'!I54+'Marzo 2017'!I54</f>
        <v>60719</v>
      </c>
      <c r="K54" s="98" t="s">
        <v>42</v>
      </c>
      <c r="L54" s="99">
        <f t="shared" si="1"/>
        <v>7.9197635316040849E-2</v>
      </c>
      <c r="M54" s="99">
        <f t="shared" si="2"/>
        <v>0.12325506804308994</v>
      </c>
      <c r="N54" s="99">
        <f t="shared" si="3"/>
        <v>6.1924603501375186E-2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f>+'Enero 2017'!B55+'Febrero 2017'!B55+'Marzo 2017'!B55</f>
        <v>77492</v>
      </c>
      <c r="C55" s="30">
        <f>+'Enero 2017'!C55+'Febrero 2017'!C55+'Marzo 2017'!C55</f>
        <v>95421798.804751709</v>
      </c>
      <c r="D55" s="31">
        <f>+'Enero 2017'!D55+'Febrero 2017'!D55+'Marzo 2017'!D55</f>
        <v>50184</v>
      </c>
      <c r="E55" s="20"/>
      <c r="F55" s="73" t="s">
        <v>43</v>
      </c>
      <c r="G55" s="57">
        <f>+'Enero 2017'!G55+'Febrero 2017'!G55+'Marzo 2017'!G55</f>
        <v>71977</v>
      </c>
      <c r="H55" s="57">
        <f>+'Enero 2017'!H55+'Febrero 2017'!H55+'Marzo 2017'!H55</f>
        <v>85241145.775604203</v>
      </c>
      <c r="I55" s="58">
        <f>+'Enero 2017'!I55+'Febrero 2017'!I55+'Marzo 2017'!I55</f>
        <v>46235</v>
      </c>
      <c r="K55" s="10" t="s">
        <v>43</v>
      </c>
      <c r="L55" s="102">
        <f t="shared" si="1"/>
        <v>7.6621698598163368E-2</v>
      </c>
      <c r="M55" s="102">
        <f t="shared" si="2"/>
        <v>0.11943355449430371</v>
      </c>
      <c r="N55" s="103">
        <f t="shared" si="3"/>
        <v>8.5411484805882898E-2</v>
      </c>
    </row>
    <row r="56" spans="1:19" ht="13.5" thickBot="1" x14ac:dyDescent="0.25">
      <c r="A56" s="39" t="s">
        <v>44</v>
      </c>
      <c r="B56" s="30">
        <f>+'Enero 2017'!B56+'Febrero 2017'!B56+'Marzo 2017'!B56</f>
        <v>7678</v>
      </c>
      <c r="C56" s="30">
        <f>+'Enero 2017'!C56+'Febrero 2017'!C56+'Marzo 2017'!C56</f>
        <v>8171137.4345799591</v>
      </c>
      <c r="D56" s="31">
        <f>+'Enero 2017'!D56+'Febrero 2017'!D56+'Marzo 2017'!D56</f>
        <v>5057</v>
      </c>
      <c r="E56" s="20"/>
      <c r="F56" s="68" t="s">
        <v>44</v>
      </c>
      <c r="G56" s="79">
        <f>+'Enero 2017'!G56+'Febrero 2017'!G56+'Marzo 2017'!G56</f>
        <v>6834</v>
      </c>
      <c r="H56" s="79">
        <f>+'Enero 2017'!H56+'Febrero 2017'!H56+'Marzo 2017'!H56</f>
        <v>6061607.7166332528</v>
      </c>
      <c r="I56" s="80">
        <f>+'Enero 2017'!I56+'Febrero 2017'!I56+'Marzo 2017'!I56</f>
        <v>5128</v>
      </c>
      <c r="K56" s="11" t="s">
        <v>44</v>
      </c>
      <c r="L56" s="102">
        <f t="shared" si="1"/>
        <v>0.12350014632718764</v>
      </c>
      <c r="M56" s="102">
        <f t="shared" si="2"/>
        <v>0.34801488591188212</v>
      </c>
      <c r="N56" s="103">
        <f t="shared" si="3"/>
        <v>-1.3845553822152912E-2</v>
      </c>
    </row>
    <row r="57" spans="1:19" ht="13.5" thickBot="1" x14ac:dyDescent="0.25">
      <c r="A57" s="39" t="s">
        <v>45</v>
      </c>
      <c r="B57" s="30">
        <f>+'Enero 2017'!B57+'Febrero 2017'!B57+'Marzo 2017'!B57</f>
        <v>3664</v>
      </c>
      <c r="C57" s="30">
        <f>+'Enero 2017'!C57+'Febrero 2017'!C57+'Marzo 2017'!C57</f>
        <v>4500184.0775490105</v>
      </c>
      <c r="D57" s="31">
        <f>+'Enero 2017'!D57+'Febrero 2017'!D57+'Marzo 2017'!D57</f>
        <v>1742</v>
      </c>
      <c r="E57" s="20"/>
      <c r="F57" s="68" t="s">
        <v>45</v>
      </c>
      <c r="G57" s="79">
        <f>+'Enero 2017'!G57+'Febrero 2017'!G57+'Marzo 2017'!G57</f>
        <v>3148</v>
      </c>
      <c r="H57" s="79">
        <f>+'Enero 2017'!H57+'Febrero 2017'!H57+'Marzo 2017'!H57</f>
        <v>3746002.1394883767</v>
      </c>
      <c r="I57" s="80">
        <f>+'Enero 2017'!I57+'Febrero 2017'!I57+'Marzo 2017'!I57</f>
        <v>1881</v>
      </c>
      <c r="K57" s="11" t="s">
        <v>45</v>
      </c>
      <c r="L57" s="102">
        <f t="shared" si="1"/>
        <v>0.1639135959339264</v>
      </c>
      <c r="M57" s="102">
        <f t="shared" si="2"/>
        <v>0.20132982042654124</v>
      </c>
      <c r="N57" s="103">
        <f t="shared" si="3"/>
        <v>-7.3896863370547572E-2</v>
      </c>
    </row>
    <row r="58" spans="1:19" ht="13.5" thickBot="1" x14ac:dyDescent="0.25">
      <c r="A58" s="40" t="s">
        <v>46</v>
      </c>
      <c r="B58" s="34">
        <f>+'Enero 2017'!B58+'Febrero 2017'!B58+'Marzo 2017'!B58</f>
        <v>11935</v>
      </c>
      <c r="C58" s="34">
        <f>+'Enero 2017'!C58+'Febrero 2017'!C58+'Marzo 2017'!C58</f>
        <v>12927138.804744199</v>
      </c>
      <c r="D58" s="35">
        <f>+'Enero 2017'!D58+'Febrero 2017'!D58+'Marzo 2017'!D58</f>
        <v>7496</v>
      </c>
      <c r="E58" s="20"/>
      <c r="F58" s="69" t="s">
        <v>46</v>
      </c>
      <c r="G58" s="74">
        <f>+'Enero 2017'!G58+'Febrero 2017'!G58+'Marzo 2017'!G58</f>
        <v>11415</v>
      </c>
      <c r="H58" s="74">
        <f>+'Enero 2017'!H58+'Febrero 2017'!H58+'Marzo 2017'!H58</f>
        <v>12691919.273452811</v>
      </c>
      <c r="I58" s="75">
        <f>+'Enero 2017'!I58+'Febrero 2017'!I58+'Marzo 2017'!I58</f>
        <v>7475</v>
      </c>
      <c r="K58" s="12" t="s">
        <v>46</v>
      </c>
      <c r="L58" s="104">
        <f t="shared" si="1"/>
        <v>4.5554095488392399E-2</v>
      </c>
      <c r="M58" s="104">
        <f t="shared" si="2"/>
        <v>1.8533015080184789E-2</v>
      </c>
      <c r="N58" s="105">
        <f t="shared" si="3"/>
        <v>2.8093645484950081E-3</v>
      </c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>
        <f>+'Enero 2017'!B60+'Febrero 2017'!B60+'Marzo 2017'!B60</f>
        <v>53769</v>
      </c>
      <c r="C60" s="85">
        <f>+'Enero 2017'!C60+'Febrero 2017'!C60+'Marzo 2017'!C60</f>
        <v>39190395.496241286</v>
      </c>
      <c r="D60" s="85">
        <f>+'Enero 2017'!D60+'Febrero 2017'!D60+'Marzo 2017'!D60</f>
        <v>40571</v>
      </c>
      <c r="E60" s="20"/>
      <c r="F60" s="50" t="s">
        <v>47</v>
      </c>
      <c r="G60" s="51">
        <f>+'Enero 2017'!G60+'Febrero 2017'!G60+'Marzo 2017'!G60</f>
        <v>46585.013500000001</v>
      </c>
      <c r="H60" s="51">
        <f>+'Enero 2017'!H60+'Febrero 2017'!H60+'Marzo 2017'!H60</f>
        <v>34523709.657198399</v>
      </c>
      <c r="I60" s="55">
        <f>+'Enero 2017'!I60+'Febrero 2017'!I60+'Marzo 2017'!I60</f>
        <v>35819.805800000002</v>
      </c>
      <c r="K60" s="98" t="s">
        <v>47</v>
      </c>
      <c r="L60" s="99">
        <f t="shared" si="1"/>
        <v>0.15421239493683947</v>
      </c>
      <c r="M60" s="99">
        <f t="shared" si="2"/>
        <v>0.13517336014526049</v>
      </c>
      <c r="N60" s="99">
        <f t="shared" si="3"/>
        <v>0.13264153989355232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f>+'Enero 2017'!B61+'Febrero 2017'!B61+'Marzo 2017'!B61</f>
        <v>7281</v>
      </c>
      <c r="C61" s="30">
        <f>+'Enero 2017'!C61+'Febrero 2017'!C61+'Marzo 2017'!C61</f>
        <v>5880878.0339923501</v>
      </c>
      <c r="D61" s="31">
        <f>+'Enero 2017'!D61+'Febrero 2017'!D61+'Marzo 2017'!D61</f>
        <v>5380</v>
      </c>
      <c r="E61" s="20"/>
      <c r="F61" s="73" t="s">
        <v>48</v>
      </c>
      <c r="G61" s="57">
        <f>+'Enero 2017'!G61+'Febrero 2017'!G61+'Marzo 2017'!G61</f>
        <v>7607</v>
      </c>
      <c r="H61" s="57">
        <f>+'Enero 2017'!H61+'Febrero 2017'!H61+'Marzo 2017'!H61</f>
        <v>5846735.2496869378</v>
      </c>
      <c r="I61" s="58">
        <f>+'Enero 2017'!I61+'Febrero 2017'!I61+'Marzo 2017'!I61</f>
        <v>5752</v>
      </c>
      <c r="K61" s="10" t="s">
        <v>48</v>
      </c>
      <c r="L61" s="102">
        <f t="shared" si="1"/>
        <v>-4.2855264887603495E-2</v>
      </c>
      <c r="M61" s="102">
        <f t="shared" si="2"/>
        <v>5.8396323499068092E-3</v>
      </c>
      <c r="N61" s="103">
        <f t="shared" si="3"/>
        <v>-6.4673157162726036E-2</v>
      </c>
    </row>
    <row r="62" spans="1:19" ht="13.5" thickBot="1" x14ac:dyDescent="0.25">
      <c r="A62" s="39" t="s">
        <v>49</v>
      </c>
      <c r="B62" s="30">
        <f>+'Enero 2017'!B62+'Febrero 2017'!B62+'Marzo 2017'!B62</f>
        <v>4596</v>
      </c>
      <c r="C62" s="30">
        <f>+'Enero 2017'!C62+'Febrero 2017'!C62+'Marzo 2017'!C62</f>
        <v>5798769.8145769881</v>
      </c>
      <c r="D62" s="31">
        <f>+'Enero 2017'!D62+'Febrero 2017'!D62+'Marzo 2017'!D62</f>
        <v>2255</v>
      </c>
      <c r="E62" s="20"/>
      <c r="F62" s="68" t="s">
        <v>49</v>
      </c>
      <c r="G62" s="79">
        <f>+'Enero 2017'!G62+'Febrero 2017'!G62+'Marzo 2017'!G62</f>
        <v>3156</v>
      </c>
      <c r="H62" s="79">
        <f>+'Enero 2017'!H62+'Febrero 2017'!H62+'Marzo 2017'!H62</f>
        <v>4023294.4982055663</v>
      </c>
      <c r="I62" s="80">
        <f>+'Enero 2017'!I62+'Febrero 2017'!I62+'Marzo 2017'!I62</f>
        <v>1552</v>
      </c>
      <c r="K62" s="11" t="s">
        <v>49</v>
      </c>
      <c r="L62" s="102">
        <f t="shared" si="1"/>
        <v>0.45627376425855504</v>
      </c>
      <c r="M62" s="102">
        <f t="shared" si="2"/>
        <v>0.44129887015810132</v>
      </c>
      <c r="N62" s="103">
        <f t="shared" si="3"/>
        <v>0.45296391752577314</v>
      </c>
    </row>
    <row r="63" spans="1:19" ht="13.5" thickBot="1" x14ac:dyDescent="0.25">
      <c r="A63" s="40" t="s">
        <v>50</v>
      </c>
      <c r="B63" s="34">
        <f>+'Enero 2017'!B63+'Febrero 2017'!B63+'Marzo 2017'!B63</f>
        <v>41892</v>
      </c>
      <c r="C63" s="34">
        <f>+'Enero 2017'!C63+'Febrero 2017'!C63+'Marzo 2017'!C63</f>
        <v>27510747.647671949</v>
      </c>
      <c r="D63" s="35">
        <f>+'Enero 2017'!D63+'Febrero 2017'!D63+'Marzo 2017'!D63</f>
        <v>32936</v>
      </c>
      <c r="E63" s="20"/>
      <c r="F63" s="69" t="s">
        <v>50</v>
      </c>
      <c r="G63" s="74">
        <f>+'Enero 2017'!G63+'Febrero 2017'!G63+'Marzo 2017'!G63</f>
        <v>35822.013500000001</v>
      </c>
      <c r="H63" s="74">
        <f>+'Enero 2017'!H63+'Febrero 2017'!H63+'Marzo 2017'!H63</f>
        <v>24653679.9093059</v>
      </c>
      <c r="I63" s="75">
        <f>+'Enero 2017'!I63+'Febrero 2017'!I63+'Marzo 2017'!I63</f>
        <v>28515.805800000002</v>
      </c>
      <c r="K63" s="12" t="s">
        <v>50</v>
      </c>
      <c r="L63" s="104">
        <f t="shared" si="1"/>
        <v>0.16944850126864019</v>
      </c>
      <c r="M63" s="104">
        <f t="shared" si="2"/>
        <v>0.11588808441078235</v>
      </c>
      <c r="N63" s="105">
        <f t="shared" si="3"/>
        <v>0.15500856721362566</v>
      </c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>
        <f>+'Enero 2017'!B65+'Febrero 2017'!B65+'Marzo 2017'!B65</f>
        <v>2329</v>
      </c>
      <c r="C65" s="85">
        <f>+'Enero 2017'!C65+'Febrero 2017'!C65+'Marzo 2017'!C65</f>
        <v>2145932.6701164939</v>
      </c>
      <c r="D65" s="85">
        <f>+'Enero 2017'!D65+'Febrero 2017'!D65+'Marzo 2017'!D65</f>
        <v>1513</v>
      </c>
      <c r="E65" s="20"/>
      <c r="F65" s="50" t="s">
        <v>51</v>
      </c>
      <c r="G65" s="51">
        <f>+'Enero 2017'!G65+'Febrero 2017'!G65+'Marzo 2017'!G65</f>
        <v>2455</v>
      </c>
      <c r="H65" s="51">
        <f>+'Enero 2017'!H65+'Febrero 2017'!H65+'Marzo 2017'!H65</f>
        <v>2050238.3280362959</v>
      </c>
      <c r="I65" s="55">
        <f>+'Enero 2017'!I65+'Febrero 2017'!I65+'Marzo 2017'!I65</f>
        <v>1621</v>
      </c>
      <c r="K65" s="98" t="s">
        <v>51</v>
      </c>
      <c r="L65" s="99">
        <f t="shared" si="1"/>
        <v>-5.1323828920570302E-2</v>
      </c>
      <c r="M65" s="99">
        <f t="shared" si="2"/>
        <v>4.6674740576064355E-2</v>
      </c>
      <c r="N65" s="99">
        <f t="shared" si="3"/>
        <v>-6.6625539790252986E-2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f>+'Enero 2017'!B66+'Febrero 2017'!B66+'Marzo 2017'!B66</f>
        <v>1128</v>
      </c>
      <c r="C66" s="30">
        <f>+'Enero 2017'!C66+'Febrero 2017'!C66+'Marzo 2017'!C66</f>
        <v>1119925.7102837111</v>
      </c>
      <c r="D66" s="31">
        <f>+'Enero 2017'!D66+'Febrero 2017'!D66+'Marzo 2017'!D66</f>
        <v>602</v>
      </c>
      <c r="E66" s="20"/>
      <c r="F66" s="73" t="s">
        <v>52</v>
      </c>
      <c r="G66" s="57">
        <f>+'Enero 2017'!G66+'Febrero 2017'!G66+'Marzo 2017'!G66</f>
        <v>1253</v>
      </c>
      <c r="H66" s="57">
        <f>+'Enero 2017'!H66+'Febrero 2017'!H66+'Marzo 2017'!H66</f>
        <v>1031396.208867664</v>
      </c>
      <c r="I66" s="58">
        <f>+'Enero 2017'!I66+'Febrero 2017'!I66+'Marzo 2017'!I66</f>
        <v>667</v>
      </c>
      <c r="K66" s="10" t="s">
        <v>52</v>
      </c>
      <c r="L66" s="102">
        <f t="shared" si="1"/>
        <v>-9.9760574620909814E-2</v>
      </c>
      <c r="M66" s="102">
        <f t="shared" si="2"/>
        <v>8.5834619765803311E-2</v>
      </c>
      <c r="N66" s="103">
        <f t="shared" si="3"/>
        <v>-9.7451274362818641E-2</v>
      </c>
    </row>
    <row r="67" spans="1:19" ht="13.5" thickBot="1" x14ac:dyDescent="0.25">
      <c r="A67" s="40" t="s">
        <v>53</v>
      </c>
      <c r="B67" s="34">
        <f>+'Enero 2017'!B67+'Febrero 2017'!B67+'Marzo 2017'!B67</f>
        <v>1201</v>
      </c>
      <c r="C67" s="34">
        <f>+'Enero 2017'!C67+'Febrero 2017'!C67+'Marzo 2017'!C67</f>
        <v>1026006.959832783</v>
      </c>
      <c r="D67" s="35">
        <f>+'Enero 2017'!D67+'Febrero 2017'!D67+'Marzo 2017'!D67</f>
        <v>911</v>
      </c>
      <c r="E67" s="20"/>
      <c r="F67" s="69" t="s">
        <v>53</v>
      </c>
      <c r="G67" s="74">
        <f>+'Enero 2017'!G67+'Febrero 2017'!G67+'Marzo 2017'!G67</f>
        <v>1202</v>
      </c>
      <c r="H67" s="74">
        <f>+'Enero 2017'!H67+'Febrero 2017'!H67+'Marzo 2017'!H67</f>
        <v>1018842.119168632</v>
      </c>
      <c r="I67" s="75">
        <f>+'Enero 2017'!I67+'Febrero 2017'!I67+'Marzo 2017'!I67</f>
        <v>954</v>
      </c>
      <c r="K67" s="12" t="s">
        <v>53</v>
      </c>
      <c r="L67" s="104">
        <f t="shared" si="1"/>
        <v>-8.3194675540765317E-4</v>
      </c>
      <c r="M67" s="104">
        <f t="shared" si="2"/>
        <v>7.0323365410114302E-3</v>
      </c>
      <c r="N67" s="105">
        <f t="shared" si="3"/>
        <v>-4.507337526205446E-2</v>
      </c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>
        <f>+'Enero 2017'!B69+'Febrero 2017'!B69+'Marzo 2017'!B69</f>
        <v>28953</v>
      </c>
      <c r="C69" s="85">
        <f>+'Enero 2017'!C69+'Febrero 2017'!C69+'Marzo 2017'!C69</f>
        <v>25598578.797415331</v>
      </c>
      <c r="D69" s="85">
        <f>+'Enero 2017'!D69+'Febrero 2017'!D69+'Marzo 2017'!D69</f>
        <v>19001</v>
      </c>
      <c r="E69" s="20"/>
      <c r="F69" s="50" t="s">
        <v>54</v>
      </c>
      <c r="G69" s="51">
        <f>+'Enero 2017'!G69+'Febrero 2017'!G69+'Marzo 2017'!G69</f>
        <v>24155</v>
      </c>
      <c r="H69" s="51">
        <f>+'Enero 2017'!H69+'Febrero 2017'!H69+'Marzo 2017'!H69</f>
        <v>23263324.947723065</v>
      </c>
      <c r="I69" s="55">
        <f>+'Enero 2017'!I69+'Febrero 2017'!I69+'Marzo 2017'!I69</f>
        <v>16019</v>
      </c>
      <c r="K69" s="98" t="s">
        <v>54</v>
      </c>
      <c r="L69" s="99">
        <f t="shared" si="1"/>
        <v>0.19863382322500511</v>
      </c>
      <c r="M69" s="99">
        <f t="shared" si="2"/>
        <v>0.10038349440331551</v>
      </c>
      <c r="N69" s="99">
        <f t="shared" si="3"/>
        <v>0.18615394219364512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f>+'Enero 2017'!B70+'Febrero 2017'!B70+'Marzo 2017'!B70</f>
        <v>12476</v>
      </c>
      <c r="C70" s="30">
        <f>+'Enero 2017'!C70+'Febrero 2017'!C70+'Marzo 2017'!C70</f>
        <v>9633266.2304562386</v>
      </c>
      <c r="D70" s="31">
        <f>+'Enero 2017'!D70+'Febrero 2017'!D70+'Marzo 2017'!D70</f>
        <v>8458</v>
      </c>
      <c r="E70" s="20"/>
      <c r="F70" s="73" t="s">
        <v>55</v>
      </c>
      <c r="G70" s="57">
        <f>+'Enero 2017'!G70+'Febrero 2017'!G70+'Marzo 2017'!G70</f>
        <v>9330</v>
      </c>
      <c r="H70" s="57">
        <f>+'Enero 2017'!H70+'Febrero 2017'!H70+'Marzo 2017'!H70</f>
        <v>7269233.0890385769</v>
      </c>
      <c r="I70" s="58">
        <f>+'Enero 2017'!I70+'Febrero 2017'!I70+'Marzo 2017'!I70</f>
        <v>6559</v>
      </c>
      <c r="K70" s="10" t="s">
        <v>55</v>
      </c>
      <c r="L70" s="102">
        <f t="shared" si="1"/>
        <v>0.33719185423365494</v>
      </c>
      <c r="M70" s="102">
        <f t="shared" si="2"/>
        <v>0.32521080455962204</v>
      </c>
      <c r="N70" s="103">
        <f t="shared" si="3"/>
        <v>0.28952584235401746</v>
      </c>
    </row>
    <row r="71" spans="1:19" ht="13.5" thickBot="1" x14ac:dyDescent="0.25">
      <c r="A71" s="39" t="s">
        <v>56</v>
      </c>
      <c r="B71" s="30">
        <f>+'Enero 2017'!B71+'Febrero 2017'!B71+'Marzo 2017'!B71</f>
        <v>1308</v>
      </c>
      <c r="C71" s="30">
        <f>+'Enero 2017'!C71+'Febrero 2017'!C71+'Marzo 2017'!C71</f>
        <v>1133021.7411159079</v>
      </c>
      <c r="D71" s="31">
        <f>+'Enero 2017'!D71+'Febrero 2017'!D71+'Marzo 2017'!D71</f>
        <v>863</v>
      </c>
      <c r="E71" s="20"/>
      <c r="F71" s="68" t="s">
        <v>56</v>
      </c>
      <c r="G71" s="79">
        <f>+'Enero 2017'!G71+'Febrero 2017'!G71+'Marzo 2017'!G71</f>
        <v>1335</v>
      </c>
      <c r="H71" s="79">
        <f>+'Enero 2017'!H71+'Febrero 2017'!H71+'Marzo 2017'!H71</f>
        <v>1382746.230334654</v>
      </c>
      <c r="I71" s="80">
        <f>+'Enero 2017'!I71+'Febrero 2017'!I71+'Marzo 2017'!I71</f>
        <v>815</v>
      </c>
      <c r="K71" s="11" t="s">
        <v>56</v>
      </c>
      <c r="L71" s="102">
        <f t="shared" ref="L71:L92" si="4">+B71/G71-1</f>
        <v>-2.0224719101123556E-2</v>
      </c>
      <c r="M71" s="102">
        <f t="shared" ref="M71:M92" si="5">+C71/H71-1</f>
        <v>-0.18060037607790658</v>
      </c>
      <c r="N71" s="103">
        <f t="shared" ref="N71:N92" si="6">+D71/I71-1</f>
        <v>5.8895705521472497E-2</v>
      </c>
    </row>
    <row r="72" spans="1:19" ht="13.5" thickBot="1" x14ac:dyDescent="0.25">
      <c r="A72" s="39" t="s">
        <v>57</v>
      </c>
      <c r="B72" s="30">
        <f>+'Enero 2017'!B72+'Febrero 2017'!B72+'Marzo 2017'!B72</f>
        <v>1295</v>
      </c>
      <c r="C72" s="30">
        <f>+'Enero 2017'!C72+'Febrero 2017'!C72+'Marzo 2017'!C72</f>
        <v>1383745.487600327</v>
      </c>
      <c r="D72" s="31">
        <f>+'Enero 2017'!D72+'Febrero 2017'!D72+'Marzo 2017'!D72</f>
        <v>806</v>
      </c>
      <c r="E72" s="20"/>
      <c r="F72" s="68" t="s">
        <v>57</v>
      </c>
      <c r="G72" s="79">
        <f>+'Enero 2017'!G72+'Febrero 2017'!G72+'Marzo 2017'!G72</f>
        <v>1182</v>
      </c>
      <c r="H72" s="79">
        <f>+'Enero 2017'!H72+'Febrero 2017'!H72+'Marzo 2017'!H72</f>
        <v>1250667.6223262311</v>
      </c>
      <c r="I72" s="80">
        <f>+'Enero 2017'!I72+'Febrero 2017'!I72+'Marzo 2017'!I72</f>
        <v>814</v>
      </c>
      <c r="K72" s="11" t="s">
        <v>57</v>
      </c>
      <c r="L72" s="102">
        <f t="shared" si="4"/>
        <v>9.5600676818951014E-2</v>
      </c>
      <c r="M72" s="102">
        <f t="shared" si="5"/>
        <v>0.10640546129000472</v>
      </c>
      <c r="N72" s="103">
        <f t="shared" si="6"/>
        <v>-9.8280098280097983E-3</v>
      </c>
    </row>
    <row r="73" spans="1:19" ht="13.5" thickBot="1" x14ac:dyDescent="0.25">
      <c r="A73" s="40" t="s">
        <v>58</v>
      </c>
      <c r="B73" s="34">
        <f>+'Enero 2017'!B73+'Febrero 2017'!B73+'Marzo 2017'!B73</f>
        <v>13874</v>
      </c>
      <c r="C73" s="34">
        <f>+'Enero 2017'!C73+'Febrero 2017'!C73+'Marzo 2017'!C73</f>
        <v>13448545.338242859</v>
      </c>
      <c r="D73" s="35">
        <f>+'Enero 2017'!D73+'Febrero 2017'!D73+'Marzo 2017'!D73</f>
        <v>8874</v>
      </c>
      <c r="E73" s="20"/>
      <c r="F73" s="69" t="s">
        <v>58</v>
      </c>
      <c r="G73" s="74">
        <f>+'Enero 2017'!G73+'Febrero 2017'!G73+'Marzo 2017'!G73</f>
        <v>12308</v>
      </c>
      <c r="H73" s="74">
        <f>+'Enero 2017'!H73+'Febrero 2017'!H73+'Marzo 2017'!H73</f>
        <v>13360678.006023603</v>
      </c>
      <c r="I73" s="75">
        <f>+'Enero 2017'!I73+'Febrero 2017'!I73+'Marzo 2017'!I73</f>
        <v>7831</v>
      </c>
      <c r="K73" s="12" t="s">
        <v>58</v>
      </c>
      <c r="L73" s="104">
        <f t="shared" si="4"/>
        <v>0.12723431914202155</v>
      </c>
      <c r="M73" s="104">
        <f t="shared" si="5"/>
        <v>6.5765623705353882E-3</v>
      </c>
      <c r="N73" s="105">
        <f t="shared" si="6"/>
        <v>0.13318860937300481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f>+'Enero 2017'!B75+'Febrero 2017'!B75+'Marzo 2017'!B75</f>
        <v>79162</v>
      </c>
      <c r="C75" s="85">
        <f>+'Enero 2017'!C75+'Febrero 2017'!C75+'Marzo 2017'!C75</f>
        <v>81916084.72036162</v>
      </c>
      <c r="D75" s="85">
        <f>+'Enero 2017'!D75+'Febrero 2017'!D75+'Marzo 2017'!D75</f>
        <v>51283</v>
      </c>
      <c r="E75" s="20"/>
      <c r="F75" s="50" t="s">
        <v>59</v>
      </c>
      <c r="G75" s="51">
        <f>+'Enero 2017'!G75+'Febrero 2017'!G75+'Marzo 2017'!G75</f>
        <v>70110</v>
      </c>
      <c r="H75" s="51">
        <f>+'Enero 2017'!H75+'Febrero 2017'!H75+'Marzo 2017'!H75</f>
        <v>75547469.59131293</v>
      </c>
      <c r="I75" s="55">
        <f>+'Enero 2017'!I75+'Febrero 2017'!I75+'Marzo 2017'!I75</f>
        <v>44734</v>
      </c>
      <c r="K75" s="98" t="s">
        <v>59</v>
      </c>
      <c r="L75" s="99">
        <f t="shared" si="4"/>
        <v>0.12911139637712177</v>
      </c>
      <c r="M75" s="99">
        <f t="shared" si="5"/>
        <v>8.4299516098961469E-2</v>
      </c>
      <c r="N75" s="99">
        <f t="shared" si="6"/>
        <v>0.1463987123887871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f>+'Enero 2017'!B76+'Febrero 2017'!B76+'Marzo 2017'!B76</f>
        <v>79162</v>
      </c>
      <c r="C76" s="34">
        <f>+'Enero 2017'!C76+'Febrero 2017'!C76+'Marzo 2017'!C76</f>
        <v>81916084.72036162</v>
      </c>
      <c r="D76" s="35">
        <f>+'Enero 2017'!D76+'Febrero 2017'!D76+'Marzo 2017'!D76</f>
        <v>51283</v>
      </c>
      <c r="E76" s="20"/>
      <c r="F76" s="72" t="s">
        <v>60</v>
      </c>
      <c r="G76" s="61">
        <f>+'Enero 2017'!G76+'Febrero 2017'!G76+'Marzo 2017'!G76</f>
        <v>70110</v>
      </c>
      <c r="H76" s="61">
        <f>+'Enero 2017'!H76+'Febrero 2017'!H76+'Marzo 2017'!H76</f>
        <v>75547469.59131293</v>
      </c>
      <c r="I76" s="62">
        <f>+'Enero 2017'!I76+'Febrero 2017'!I76+'Marzo 2017'!I76</f>
        <v>44734</v>
      </c>
      <c r="K76" s="14" t="s">
        <v>60</v>
      </c>
      <c r="L76" s="104">
        <f t="shared" si="4"/>
        <v>0.12911139637712177</v>
      </c>
      <c r="M76" s="104">
        <f t="shared" si="5"/>
        <v>8.4299516098961469E-2</v>
      </c>
      <c r="N76" s="105">
        <f t="shared" si="6"/>
        <v>0.1463987123887871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f>+'Enero 2017'!B78+'Febrero 2017'!B78+'Marzo 2017'!B78</f>
        <v>23367</v>
      </c>
      <c r="C78" s="85">
        <f>+'Enero 2017'!C78+'Febrero 2017'!C78+'Marzo 2017'!C78</f>
        <v>14460586.619276203</v>
      </c>
      <c r="D78" s="85">
        <f>+'Enero 2017'!D78+'Febrero 2017'!D78+'Marzo 2017'!D78</f>
        <v>13502</v>
      </c>
      <c r="E78" s="20"/>
      <c r="F78" s="50" t="s">
        <v>61</v>
      </c>
      <c r="G78" s="51">
        <f>+'Enero 2017'!G78+'Febrero 2017'!G78+'Marzo 2017'!G78</f>
        <v>19397</v>
      </c>
      <c r="H78" s="51">
        <f>+'Enero 2017'!H78+'Febrero 2017'!H78+'Marzo 2017'!H78</f>
        <v>12925636.410398219</v>
      </c>
      <c r="I78" s="55">
        <f>+'Enero 2017'!I78+'Febrero 2017'!I78+'Marzo 2017'!I78</f>
        <v>13683</v>
      </c>
      <c r="K78" s="98" t="s">
        <v>61</v>
      </c>
      <c r="L78" s="99">
        <f t="shared" si="4"/>
        <v>0.20467082538536885</v>
      </c>
      <c r="M78" s="99">
        <f t="shared" si="5"/>
        <v>0.11875238944855138</v>
      </c>
      <c r="N78" s="99">
        <f t="shared" si="6"/>
        <v>-1.3228093254403328E-2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f>+'Enero 2017'!B79+'Febrero 2017'!B79+'Marzo 2017'!B79</f>
        <v>23367</v>
      </c>
      <c r="C79" s="34">
        <f>+'Enero 2017'!C79+'Febrero 2017'!C79+'Marzo 2017'!C79</f>
        <v>14460586.619276203</v>
      </c>
      <c r="D79" s="35">
        <f>+'Enero 2017'!D79+'Febrero 2017'!D79+'Marzo 2017'!D79</f>
        <v>13502</v>
      </c>
      <c r="E79" s="20"/>
      <c r="F79" s="72" t="s">
        <v>62</v>
      </c>
      <c r="G79" s="61">
        <f>+'Enero 2017'!G79+'Febrero 2017'!G79+'Marzo 2017'!G79</f>
        <v>19397</v>
      </c>
      <c r="H79" s="61">
        <f>+'Enero 2017'!H79+'Febrero 2017'!H79+'Marzo 2017'!H79</f>
        <v>12925636.410398219</v>
      </c>
      <c r="I79" s="62">
        <f>+'Enero 2017'!I79+'Febrero 2017'!I79+'Marzo 2017'!I79</f>
        <v>13683</v>
      </c>
      <c r="K79" s="14" t="s">
        <v>62</v>
      </c>
      <c r="L79" s="104">
        <f t="shared" si="4"/>
        <v>0.20467082538536885</v>
      </c>
      <c r="M79" s="104">
        <f t="shared" si="5"/>
        <v>0.11875238944855138</v>
      </c>
      <c r="N79" s="105">
        <f t="shared" si="6"/>
        <v>-1.3228093254403328E-2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f>+'Enero 2017'!B81+'Febrero 2017'!B81+'Marzo 2017'!B81</f>
        <v>15822</v>
      </c>
      <c r="C81" s="85">
        <f>+'Enero 2017'!C81+'Febrero 2017'!C81+'Marzo 2017'!C81</f>
        <v>16709632.036816869</v>
      </c>
      <c r="D81" s="85">
        <f>+'Enero 2017'!D81+'Febrero 2017'!D81+'Marzo 2017'!D81</f>
        <v>11561</v>
      </c>
      <c r="E81" s="20"/>
      <c r="F81" s="50" t="s">
        <v>63</v>
      </c>
      <c r="G81" s="51">
        <f>+'Enero 2017'!G81+'Febrero 2017'!G81+'Marzo 2017'!G81</f>
        <v>13653</v>
      </c>
      <c r="H81" s="51">
        <f>+'Enero 2017'!H81+'Febrero 2017'!H81+'Marzo 2017'!H81</f>
        <v>13676694.923042625</v>
      </c>
      <c r="I81" s="55">
        <f>+'Enero 2017'!I81+'Febrero 2017'!I81+'Marzo 2017'!I81</f>
        <v>10869</v>
      </c>
      <c r="K81" s="98" t="s">
        <v>63</v>
      </c>
      <c r="L81" s="99">
        <f t="shared" si="4"/>
        <v>0.1588661832564271</v>
      </c>
      <c r="M81" s="99">
        <f t="shared" si="5"/>
        <v>0.22175950628717489</v>
      </c>
      <c r="N81" s="99">
        <f t="shared" si="6"/>
        <v>6.366731070015641E-2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f>+'Enero 2017'!B82+'Febrero 2017'!B82+'Marzo 2017'!B82</f>
        <v>15822</v>
      </c>
      <c r="C82" s="34">
        <f>+'Enero 2017'!C82+'Febrero 2017'!C82+'Marzo 2017'!C82</f>
        <v>16709632.036816869</v>
      </c>
      <c r="D82" s="35">
        <f>+'Enero 2017'!D82+'Febrero 2017'!D82+'Marzo 2017'!D82</f>
        <v>11561</v>
      </c>
      <c r="E82" s="20"/>
      <c r="F82" s="72" t="s">
        <v>64</v>
      </c>
      <c r="G82" s="61">
        <f>+'Enero 2017'!G82+'Febrero 2017'!G82+'Marzo 2017'!G82</f>
        <v>13653</v>
      </c>
      <c r="H82" s="61">
        <f>+'Enero 2017'!H82+'Febrero 2017'!H82+'Marzo 2017'!H82</f>
        <v>13676694.923042625</v>
      </c>
      <c r="I82" s="62">
        <f>+'Enero 2017'!I82+'Febrero 2017'!I82+'Marzo 2017'!I82</f>
        <v>10869</v>
      </c>
      <c r="K82" s="14" t="s">
        <v>64</v>
      </c>
      <c r="L82" s="104">
        <f t="shared" si="4"/>
        <v>0.1588661832564271</v>
      </c>
      <c r="M82" s="104">
        <f t="shared" si="5"/>
        <v>0.22175950628717489</v>
      </c>
      <c r="N82" s="105">
        <f t="shared" si="6"/>
        <v>6.366731070015641E-2</v>
      </c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>
        <f>+'Enero 2017'!B84+'Febrero 2017'!B84+'Marzo 2017'!B84</f>
        <v>26093</v>
      </c>
      <c r="C84" s="85">
        <f>+'Enero 2017'!C84+'Febrero 2017'!C84+'Marzo 2017'!C84</f>
        <v>27001993.678039562</v>
      </c>
      <c r="D84" s="85">
        <f>+'Enero 2017'!D84+'Febrero 2017'!D84+'Marzo 2017'!D84</f>
        <v>19612</v>
      </c>
      <c r="E84" s="20"/>
      <c r="F84" s="50" t="s">
        <v>65</v>
      </c>
      <c r="G84" s="51">
        <f>+'Enero 2017'!G84+'Febrero 2017'!G84+'Marzo 2017'!G84</f>
        <v>22458</v>
      </c>
      <c r="H84" s="51">
        <f>+'Enero 2017'!H84+'Febrero 2017'!H84+'Marzo 2017'!H84</f>
        <v>24017544.667029116</v>
      </c>
      <c r="I84" s="55">
        <f>+'Enero 2017'!I84+'Febrero 2017'!I84+'Marzo 2017'!I84</f>
        <v>17600</v>
      </c>
      <c r="K84" s="98" t="s">
        <v>65</v>
      </c>
      <c r="L84" s="99">
        <f t="shared" si="4"/>
        <v>0.16185768991005434</v>
      </c>
      <c r="M84" s="99">
        <f t="shared" si="5"/>
        <v>0.12426120373193039</v>
      </c>
      <c r="N84" s="99">
        <f t="shared" si="6"/>
        <v>0.11431818181818176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f>+'Enero 2017'!B85+'Febrero 2017'!B85+'Marzo 2017'!B85</f>
        <v>6503</v>
      </c>
      <c r="C85" s="30">
        <f>+'Enero 2017'!C85+'Febrero 2017'!C85+'Marzo 2017'!C85</f>
        <v>7777486.91833035</v>
      </c>
      <c r="D85" s="31">
        <f>+'Enero 2017'!D85+'Febrero 2017'!D85+'Marzo 2017'!D85</f>
        <v>4492</v>
      </c>
      <c r="E85" s="20"/>
      <c r="F85" s="73" t="s">
        <v>66</v>
      </c>
      <c r="G85" s="57">
        <f>+'Enero 2017'!G85+'Febrero 2017'!G85+'Marzo 2017'!G85</f>
        <v>6424</v>
      </c>
      <c r="H85" s="57">
        <f>+'Enero 2017'!H85+'Febrero 2017'!H85+'Marzo 2017'!H85</f>
        <v>7524740.345892095</v>
      </c>
      <c r="I85" s="58">
        <f>+'Enero 2017'!I85+'Febrero 2017'!I85+'Marzo 2017'!I85</f>
        <v>4802</v>
      </c>
      <c r="K85" s="10" t="s">
        <v>66</v>
      </c>
      <c r="L85" s="102">
        <f t="shared" si="4"/>
        <v>1.2297633872976332E-2</v>
      </c>
      <c r="M85" s="102">
        <f t="shared" si="5"/>
        <v>3.3588743374544983E-2</v>
      </c>
      <c r="N85" s="103">
        <f t="shared" si="6"/>
        <v>-6.4556434818825448E-2</v>
      </c>
    </row>
    <row r="86" spans="1:19" ht="13.5" thickBot="1" x14ac:dyDescent="0.25">
      <c r="A86" s="39" t="s">
        <v>67</v>
      </c>
      <c r="B86" s="30">
        <f>+'Enero 2017'!B86+'Febrero 2017'!B86+'Marzo 2017'!B86</f>
        <v>5170</v>
      </c>
      <c r="C86" s="30">
        <f>+'Enero 2017'!C86+'Febrero 2017'!C86+'Marzo 2017'!C86</f>
        <v>5021972.4089728445</v>
      </c>
      <c r="D86" s="31">
        <f>+'Enero 2017'!D86+'Febrero 2017'!D86+'Marzo 2017'!D86</f>
        <v>4014</v>
      </c>
      <c r="E86" s="20"/>
      <c r="F86" s="68" t="s">
        <v>67</v>
      </c>
      <c r="G86" s="79">
        <f>+'Enero 2017'!G86+'Febrero 2017'!G86+'Marzo 2017'!G86</f>
        <v>4461</v>
      </c>
      <c r="H86" s="79">
        <f>+'Enero 2017'!H86+'Febrero 2017'!H86+'Marzo 2017'!H86</f>
        <v>4270113.6314866822</v>
      </c>
      <c r="I86" s="80">
        <f>+'Enero 2017'!I86+'Febrero 2017'!I86+'Marzo 2017'!I86</f>
        <v>3568</v>
      </c>
      <c r="K86" s="11" t="s">
        <v>67</v>
      </c>
      <c r="L86" s="102">
        <f t="shared" si="4"/>
        <v>0.15893297466935663</v>
      </c>
      <c r="M86" s="102">
        <f t="shared" si="5"/>
        <v>0.17607465336335681</v>
      </c>
      <c r="N86" s="103">
        <f t="shared" si="6"/>
        <v>0.125</v>
      </c>
    </row>
    <row r="87" spans="1:19" ht="13.5" thickBot="1" x14ac:dyDescent="0.25">
      <c r="A87" s="40" t="s">
        <v>68</v>
      </c>
      <c r="B87" s="34">
        <f>+'Enero 2017'!B87+'Febrero 2017'!B87+'Marzo 2017'!B87</f>
        <v>14420</v>
      </c>
      <c r="C87" s="34">
        <f>+'Enero 2017'!C87+'Febrero 2017'!C87+'Marzo 2017'!C87</f>
        <v>14202534.350736368</v>
      </c>
      <c r="D87" s="35">
        <f>+'Enero 2017'!D87+'Febrero 2017'!D87+'Marzo 2017'!D87</f>
        <v>11106</v>
      </c>
      <c r="E87" s="20"/>
      <c r="F87" s="69" t="s">
        <v>68</v>
      </c>
      <c r="G87" s="74">
        <f>+'Enero 2017'!G87+'Febrero 2017'!G87+'Marzo 2017'!G87</f>
        <v>11573</v>
      </c>
      <c r="H87" s="74">
        <f>+'Enero 2017'!H87+'Febrero 2017'!H87+'Marzo 2017'!H87</f>
        <v>12222690.689650342</v>
      </c>
      <c r="I87" s="75">
        <f>+'Enero 2017'!I87+'Febrero 2017'!I87+'Marzo 2017'!I87</f>
        <v>9230</v>
      </c>
      <c r="K87" s="12" t="s">
        <v>68</v>
      </c>
      <c r="L87" s="104">
        <f t="shared" si="4"/>
        <v>0.24600362913678397</v>
      </c>
      <c r="M87" s="104">
        <f t="shared" si="5"/>
        <v>0.16198100003974369</v>
      </c>
      <c r="N87" s="105">
        <f t="shared" si="6"/>
        <v>0.20325027085590475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f>+'Enero 2017'!B89+'Febrero 2017'!B89+'Marzo 2017'!B89</f>
        <v>4794</v>
      </c>
      <c r="C89" s="85">
        <f>+'Enero 2017'!C89+'Febrero 2017'!C89+'Marzo 2017'!C89</f>
        <v>4475621.0991743002</v>
      </c>
      <c r="D89" s="85">
        <f>+'Enero 2017'!D89+'Febrero 2017'!D89+'Marzo 2017'!D89</f>
        <v>3541</v>
      </c>
      <c r="E89" s="20"/>
      <c r="F89" s="54" t="s">
        <v>69</v>
      </c>
      <c r="G89" s="51">
        <f>+'Enero 2017'!G89+'Febrero 2017'!G89+'Marzo 2017'!G89</f>
        <v>3709</v>
      </c>
      <c r="H89" s="51">
        <f>+'Enero 2017'!H89+'Febrero 2017'!H89+'Marzo 2017'!H89</f>
        <v>3536136.2440099539</v>
      </c>
      <c r="I89" s="55">
        <f>+'Enero 2017'!I89+'Febrero 2017'!I89+'Marzo 2017'!I89</f>
        <v>2928</v>
      </c>
      <c r="K89" s="101" t="s">
        <v>69</v>
      </c>
      <c r="L89" s="99">
        <f t="shared" si="4"/>
        <v>0.29253167969803173</v>
      </c>
      <c r="M89" s="99">
        <f t="shared" si="5"/>
        <v>0.26568118147477748</v>
      </c>
      <c r="N89" s="99">
        <f t="shared" si="6"/>
        <v>0.20935792349726778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f>+'Enero 2017'!B90+'Febrero 2017'!B90+'Marzo 2017'!B90</f>
        <v>4794</v>
      </c>
      <c r="C90" s="34">
        <f>+'Enero 2017'!C90+'Febrero 2017'!C90+'Marzo 2017'!C90</f>
        <v>4475621.0991743002</v>
      </c>
      <c r="D90" s="35">
        <f>+'Enero 2017'!D90+'Febrero 2017'!D90+'Marzo 2017'!D90</f>
        <v>3541</v>
      </c>
      <c r="E90" s="20"/>
      <c r="F90" s="71" t="s">
        <v>70</v>
      </c>
      <c r="G90" s="61">
        <f>+'Enero 2017'!G90+'Febrero 2017'!G90+'Marzo 2017'!G90</f>
        <v>3709</v>
      </c>
      <c r="H90" s="61">
        <f>+'Enero 2017'!H90+'Febrero 2017'!H90+'Marzo 2017'!H90</f>
        <v>3536136.2440099539</v>
      </c>
      <c r="I90" s="62">
        <f>+'Enero 2017'!I90+'Febrero 2017'!I90+'Marzo 2017'!I90</f>
        <v>2928</v>
      </c>
      <c r="K90" s="13" t="s">
        <v>70</v>
      </c>
      <c r="L90" s="104">
        <f t="shared" si="4"/>
        <v>0.29253167969803173</v>
      </c>
      <c r="M90" s="104">
        <f t="shared" si="5"/>
        <v>0.26568118147477748</v>
      </c>
      <c r="N90" s="105">
        <f t="shared" si="6"/>
        <v>0.20935792349726778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>
        <f>+'Enero 2017'!B92+'Febrero 2017'!B92+'Marzo 2017'!B92</f>
        <v>0</v>
      </c>
      <c r="C92" s="34">
        <f>+'Enero 2017'!C92+'Febrero 2017'!C92+'Marzo 2017'!C92</f>
        <v>0</v>
      </c>
      <c r="D92" s="35">
        <f>+'Enero 2017'!D92+'Febrero 2017'!D92+'Marzo 2017'!D92</f>
        <v>0</v>
      </c>
      <c r="E92" s="20"/>
      <c r="F92" s="72" t="s">
        <v>71</v>
      </c>
      <c r="G92" s="61">
        <f>+'Enero 2017'!G92+'Febrero 2017'!G92+'Marzo 2017'!G92</f>
        <v>0</v>
      </c>
      <c r="H92" s="61">
        <f>+'Enero 2017'!H92+'Febrero 2017'!H92+'Marzo 2017'!H92</f>
        <v>0</v>
      </c>
      <c r="I92" s="62">
        <f>+'Enero 2017'!I92+'Febrero 2017'!I92+'Marzo 2017'!I92</f>
        <v>0</v>
      </c>
      <c r="K92" s="14" t="s">
        <v>71</v>
      </c>
      <c r="L92" s="104" t="e">
        <f t="shared" si="4"/>
        <v>#DIV/0!</v>
      </c>
      <c r="M92" s="104" t="e">
        <f t="shared" si="5"/>
        <v>#DIV/0!</v>
      </c>
      <c r="N92" s="104" t="e">
        <f t="shared" si="6"/>
        <v>#DIV/0!</v>
      </c>
    </row>
  </sheetData>
  <mergeCells count="1">
    <mergeCell ref="K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selection activeCell="F34" sqref="F34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94</v>
      </c>
      <c r="B2" s="26">
        <v>2017</v>
      </c>
      <c r="C2" s="25"/>
      <c r="D2" s="25"/>
      <c r="F2" s="44" t="s">
        <v>94</v>
      </c>
      <c r="G2" s="45">
        <v>2016</v>
      </c>
      <c r="K2" s="1" t="s">
        <v>94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J37" s="2">
        <v>404</v>
      </c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J38" s="2">
        <v>300</v>
      </c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J39" s="2">
        <v>310</v>
      </c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J40" s="2">
        <v>3872</v>
      </c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J41" s="2">
        <v>1513</v>
      </c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selection activeCell="H34" sqref="H34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95</v>
      </c>
      <c r="B2" s="26">
        <v>2017</v>
      </c>
      <c r="C2" s="25"/>
      <c r="D2" s="25"/>
      <c r="F2" s="44" t="s">
        <v>95</v>
      </c>
      <c r="G2" s="45">
        <v>2016</v>
      </c>
      <c r="K2" s="1" t="s">
        <v>95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J37" s="2">
        <v>404</v>
      </c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J38" s="2">
        <v>300</v>
      </c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J39" s="2">
        <v>310</v>
      </c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J40" s="2">
        <v>3872</v>
      </c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J41" s="2">
        <v>1513</v>
      </c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selection activeCell="G31" sqref="G31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96</v>
      </c>
      <c r="B2" s="26">
        <v>2017</v>
      </c>
      <c r="C2" s="25"/>
      <c r="D2" s="25"/>
      <c r="F2" s="44" t="s">
        <v>96</v>
      </c>
      <c r="G2" s="45">
        <v>2016</v>
      </c>
      <c r="K2" s="1" t="s">
        <v>96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J37" s="2">
        <v>404</v>
      </c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J38" s="2">
        <v>300</v>
      </c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J39" s="2">
        <v>310</v>
      </c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J40" s="2">
        <v>3872</v>
      </c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J41" s="2">
        <v>1513</v>
      </c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selection activeCell="G30" sqref="G30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82</v>
      </c>
      <c r="B2" s="26" t="s">
        <v>83</v>
      </c>
      <c r="C2" s="25"/>
      <c r="D2" s="25"/>
      <c r="F2" s="44" t="s">
        <v>82</v>
      </c>
      <c r="G2" s="45" t="s">
        <v>88</v>
      </c>
      <c r="K2" s="1" t="s">
        <v>82</v>
      </c>
      <c r="L2" s="3"/>
      <c r="M2" s="1" t="s">
        <v>89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f>+'Abril 2017'!B6+'Mayo 2017'!B6+'Mayo 2017'!B6</f>
        <v>0</v>
      </c>
      <c r="C6" s="85">
        <f>+'Abril 2017'!C6+'Mayo 2017'!C6+'Mayo 2017'!C6</f>
        <v>0</v>
      </c>
      <c r="D6" s="85">
        <f>+'Abril 2017'!D6+'Mayo 2017'!D6+'Mayo 2017'!D6</f>
        <v>0</v>
      </c>
      <c r="E6" s="20"/>
      <c r="F6" s="50" t="s">
        <v>1</v>
      </c>
      <c r="G6" s="51">
        <f>+'Abril 2017'!B6+'Mayo 2017'!B6+'Junio 2017'!B6</f>
        <v>0</v>
      </c>
      <c r="H6" s="51">
        <f>+'Abril 2017'!C6+'Mayo 2017'!C6+'Junio 2017'!C6</f>
        <v>0</v>
      </c>
      <c r="I6" s="51">
        <f>+'Abril 2017'!D6+'Mayo 2017'!D6+'Junio 2017'!D6</f>
        <v>0</v>
      </c>
      <c r="K6" s="98" t="s">
        <v>1</v>
      </c>
      <c r="L6" s="99" t="e">
        <f>+B6/G6-1</f>
        <v>#DIV/0!</v>
      </c>
      <c r="M6" s="99" t="e">
        <f t="shared" ref="M6:N6" si="0">+C6/H6-1</f>
        <v>#DIV/0!</v>
      </c>
      <c r="N6" s="99" t="e">
        <f t="shared" si="0"/>
        <v>#DIV/0!</v>
      </c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>
        <f>+'Abril 2017'!B8+'Mayo 2017'!B8+'Mayo 2017'!B8</f>
        <v>0</v>
      </c>
      <c r="C8" s="87">
        <f>+'Abril 2017'!C8+'Mayo 2017'!C8+'Mayo 2017'!C8</f>
        <v>0</v>
      </c>
      <c r="D8" s="87">
        <f>+'Abril 2017'!D8+'Mayo 2017'!D8+'Mayo 2017'!D8</f>
        <v>0</v>
      </c>
      <c r="E8" s="20"/>
      <c r="F8" s="54" t="s">
        <v>4</v>
      </c>
      <c r="G8" s="51">
        <f>+'Abril 2017'!B8+'Mayo 2017'!B8+'Junio 2017'!B8</f>
        <v>0</v>
      </c>
      <c r="H8" s="51">
        <f>+'Abril 2017'!C8+'Mayo 2017'!C8+'Junio 2017'!C8</f>
        <v>0</v>
      </c>
      <c r="I8" s="55">
        <f>+'Abril 2017'!D8+'Mayo 2017'!D8+'Junio 2017'!D8</f>
        <v>0</v>
      </c>
      <c r="K8" s="101" t="s">
        <v>4</v>
      </c>
      <c r="L8" s="99" t="e">
        <f t="shared" ref="L8:L70" si="1">+B8/G8-1</f>
        <v>#DIV/0!</v>
      </c>
      <c r="M8" s="99" t="e">
        <f t="shared" ref="M8:M70" si="2">+C8/H8-1</f>
        <v>#DIV/0!</v>
      </c>
      <c r="N8" s="99" t="e">
        <f t="shared" ref="N8:N70" si="3">+D8/I8-1</f>
        <v>#DIV/0!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f>+'Abril 2017'!B9+'Mayo 2017'!B9+'Mayo 2017'!B9</f>
        <v>0</v>
      </c>
      <c r="C9" s="30">
        <f>+'Abril 2017'!C9+'Mayo 2017'!C9+'Mayo 2017'!C9</f>
        <v>0</v>
      </c>
      <c r="D9" s="31">
        <f>+'Abril 2017'!D9+'Mayo 2017'!D9+'Mayo 2017'!D9</f>
        <v>0</v>
      </c>
      <c r="E9" s="21"/>
      <c r="F9" s="56" t="s">
        <v>5</v>
      </c>
      <c r="G9" s="57">
        <f>+'Abril 2017'!B9+'Mayo 2017'!B9+'Junio 2017'!B9</f>
        <v>0</v>
      </c>
      <c r="H9" s="57">
        <f>+'Abril 2017'!C9+'Mayo 2017'!C9+'Junio 2017'!C9</f>
        <v>0</v>
      </c>
      <c r="I9" s="58">
        <f>+'Abril 2017'!D9+'Mayo 2017'!D9+'Junio 2017'!D9</f>
        <v>0</v>
      </c>
      <c r="K9" s="7" t="s">
        <v>5</v>
      </c>
      <c r="L9" s="102" t="e">
        <f t="shared" si="1"/>
        <v>#DIV/0!</v>
      </c>
      <c r="M9" s="102" t="e">
        <f t="shared" si="2"/>
        <v>#DIV/0!</v>
      </c>
      <c r="N9" s="102" t="e">
        <f t="shared" si="3"/>
        <v>#DIV/0!</v>
      </c>
    </row>
    <row r="10" spans="1:19" ht="13.5" thickBot="1" x14ac:dyDescent="0.25">
      <c r="A10" s="32" t="s">
        <v>6</v>
      </c>
      <c r="B10" s="30">
        <f>+'Abril 2017'!B10+'Mayo 2017'!B10+'Mayo 2017'!B10</f>
        <v>0</v>
      </c>
      <c r="C10" s="30">
        <f>+'Abril 2017'!C10+'Mayo 2017'!C10+'Mayo 2017'!C10</f>
        <v>0</v>
      </c>
      <c r="D10" s="31">
        <f>+'Abril 2017'!D10+'Mayo 2017'!D10+'Mayo 2017'!D10</f>
        <v>0</v>
      </c>
      <c r="E10" s="20"/>
      <c r="F10" s="59" t="s">
        <v>6</v>
      </c>
      <c r="G10" s="79">
        <f>+'Abril 2017'!B10+'Mayo 2017'!B10+'Junio 2017'!B10</f>
        <v>0</v>
      </c>
      <c r="H10" s="79">
        <f>+'Abril 2017'!C10+'Mayo 2017'!C10+'Junio 2017'!C10</f>
        <v>0</v>
      </c>
      <c r="I10" s="80">
        <f>+'Abril 2017'!D10+'Mayo 2017'!D10+'Junio 2017'!D10</f>
        <v>0</v>
      </c>
      <c r="K10" s="8" t="s">
        <v>6</v>
      </c>
      <c r="L10" s="117" t="e">
        <f t="shared" si="1"/>
        <v>#DIV/0!</v>
      </c>
      <c r="M10" s="117" t="e">
        <f t="shared" si="2"/>
        <v>#DIV/0!</v>
      </c>
      <c r="N10" s="119" t="e">
        <f t="shared" si="3"/>
        <v>#DIV/0!</v>
      </c>
    </row>
    <row r="11" spans="1:19" ht="13.5" thickBot="1" x14ac:dyDescent="0.25">
      <c r="A11" s="32" t="s">
        <v>7</v>
      </c>
      <c r="B11" s="30">
        <f>+'Abril 2017'!B11+'Mayo 2017'!B11+'Mayo 2017'!B11</f>
        <v>0</v>
      </c>
      <c r="C11" s="30">
        <f>+'Abril 2017'!C11+'Mayo 2017'!C11+'Mayo 2017'!C11</f>
        <v>0</v>
      </c>
      <c r="D11" s="31">
        <f>+'Abril 2017'!D11+'Mayo 2017'!D11+'Mayo 2017'!D11</f>
        <v>0</v>
      </c>
      <c r="E11" s="20"/>
      <c r="F11" s="59" t="s">
        <v>7</v>
      </c>
      <c r="G11" s="79">
        <f>+'Abril 2017'!B11+'Mayo 2017'!B11+'Junio 2017'!B11</f>
        <v>0</v>
      </c>
      <c r="H11" s="79">
        <f>+'Abril 2017'!C11+'Mayo 2017'!C11+'Junio 2017'!C11</f>
        <v>0</v>
      </c>
      <c r="I11" s="80">
        <f>+'Abril 2017'!D11+'Mayo 2017'!D11+'Junio 2017'!D11</f>
        <v>0</v>
      </c>
      <c r="K11" s="8" t="s">
        <v>7</v>
      </c>
      <c r="L11" s="117" t="e">
        <f t="shared" si="1"/>
        <v>#DIV/0!</v>
      </c>
      <c r="M11" s="117" t="e">
        <f t="shared" si="2"/>
        <v>#DIV/0!</v>
      </c>
      <c r="N11" s="119" t="e">
        <f t="shared" si="3"/>
        <v>#DIV/0!</v>
      </c>
    </row>
    <row r="12" spans="1:19" ht="13.5" thickBot="1" x14ac:dyDescent="0.25">
      <c r="A12" s="32" t="s">
        <v>8</v>
      </c>
      <c r="B12" s="30">
        <f>+'Abril 2017'!B12+'Mayo 2017'!B12+'Mayo 2017'!B12</f>
        <v>0</v>
      </c>
      <c r="C12" s="30">
        <f>+'Abril 2017'!C12+'Mayo 2017'!C12+'Mayo 2017'!C12</f>
        <v>0</v>
      </c>
      <c r="D12" s="31">
        <f>+'Abril 2017'!D12+'Mayo 2017'!D12+'Mayo 2017'!D12</f>
        <v>0</v>
      </c>
      <c r="E12" s="20"/>
      <c r="F12" s="59" t="s">
        <v>8</v>
      </c>
      <c r="G12" s="79">
        <f>+'Abril 2017'!B12+'Mayo 2017'!B12+'Junio 2017'!B12</f>
        <v>0</v>
      </c>
      <c r="H12" s="79">
        <f>+'Abril 2017'!C12+'Mayo 2017'!C12+'Junio 2017'!C12</f>
        <v>0</v>
      </c>
      <c r="I12" s="80">
        <f>+'Abril 2017'!D12+'Mayo 2017'!D12+'Junio 2017'!D12</f>
        <v>0</v>
      </c>
      <c r="K12" s="8" t="s">
        <v>8</v>
      </c>
      <c r="L12" s="117" t="e">
        <f t="shared" si="1"/>
        <v>#DIV/0!</v>
      </c>
      <c r="M12" s="117" t="e">
        <f t="shared" si="2"/>
        <v>#DIV/0!</v>
      </c>
      <c r="N12" s="119" t="e">
        <f t="shared" si="3"/>
        <v>#DIV/0!</v>
      </c>
    </row>
    <row r="13" spans="1:19" ht="13.5" thickBot="1" x14ac:dyDescent="0.25">
      <c r="A13" s="32" t="s">
        <v>9</v>
      </c>
      <c r="B13" s="30">
        <f>+'Abril 2017'!B13+'Mayo 2017'!B13+'Mayo 2017'!B13</f>
        <v>0</v>
      </c>
      <c r="C13" s="30">
        <f>+'Abril 2017'!C13+'Mayo 2017'!C13+'Mayo 2017'!C13</f>
        <v>0</v>
      </c>
      <c r="D13" s="31">
        <f>+'Abril 2017'!D13+'Mayo 2017'!D13+'Mayo 2017'!D13</f>
        <v>0</v>
      </c>
      <c r="E13" s="20"/>
      <c r="F13" s="59" t="s">
        <v>9</v>
      </c>
      <c r="G13" s="79">
        <f>+'Abril 2017'!B13+'Mayo 2017'!B13+'Junio 2017'!B13</f>
        <v>0</v>
      </c>
      <c r="H13" s="79">
        <f>+'Abril 2017'!C13+'Mayo 2017'!C13+'Junio 2017'!C13</f>
        <v>0</v>
      </c>
      <c r="I13" s="80">
        <f>+'Abril 2017'!D13+'Mayo 2017'!D13+'Junio 2017'!D13</f>
        <v>0</v>
      </c>
      <c r="K13" s="8" t="s">
        <v>9</v>
      </c>
      <c r="L13" s="117" t="e">
        <f t="shared" si="1"/>
        <v>#DIV/0!</v>
      </c>
      <c r="M13" s="117" t="e">
        <f t="shared" si="2"/>
        <v>#DIV/0!</v>
      </c>
      <c r="N13" s="119" t="e">
        <f t="shared" si="3"/>
        <v>#DIV/0!</v>
      </c>
    </row>
    <row r="14" spans="1:19" ht="13.5" thickBot="1" x14ac:dyDescent="0.25">
      <c r="A14" s="32" t="s">
        <v>10</v>
      </c>
      <c r="B14" s="30">
        <f>+'Abril 2017'!B14+'Mayo 2017'!B14+'Mayo 2017'!B14</f>
        <v>0</v>
      </c>
      <c r="C14" s="30">
        <f>+'Abril 2017'!C14+'Mayo 2017'!C14+'Mayo 2017'!C14</f>
        <v>0</v>
      </c>
      <c r="D14" s="31">
        <f>+'Abril 2017'!D14+'Mayo 2017'!D14+'Mayo 2017'!D14</f>
        <v>0</v>
      </c>
      <c r="E14" s="20"/>
      <c r="F14" s="59" t="s">
        <v>10</v>
      </c>
      <c r="G14" s="79">
        <f>+'Abril 2017'!B14+'Mayo 2017'!B14+'Junio 2017'!B14</f>
        <v>0</v>
      </c>
      <c r="H14" s="79">
        <f>+'Abril 2017'!C14+'Mayo 2017'!C14+'Junio 2017'!C14</f>
        <v>0</v>
      </c>
      <c r="I14" s="80">
        <f>+'Abril 2017'!D14+'Mayo 2017'!D14+'Junio 2017'!D14</f>
        <v>0</v>
      </c>
      <c r="K14" s="8" t="s">
        <v>10</v>
      </c>
      <c r="L14" s="117" t="e">
        <f t="shared" si="1"/>
        <v>#DIV/0!</v>
      </c>
      <c r="M14" s="117" t="e">
        <f t="shared" si="2"/>
        <v>#DIV/0!</v>
      </c>
      <c r="N14" s="119" t="e">
        <f t="shared" si="3"/>
        <v>#DIV/0!</v>
      </c>
    </row>
    <row r="15" spans="1:19" ht="13.5" thickBot="1" x14ac:dyDescent="0.25">
      <c r="A15" s="32" t="s">
        <v>11</v>
      </c>
      <c r="B15" s="30">
        <f>+'Abril 2017'!B15+'Mayo 2017'!B15+'Mayo 2017'!B15</f>
        <v>0</v>
      </c>
      <c r="C15" s="30">
        <f>+'Abril 2017'!C15+'Mayo 2017'!C15+'Mayo 2017'!C15</f>
        <v>0</v>
      </c>
      <c r="D15" s="31">
        <f>+'Abril 2017'!D15+'Mayo 2017'!D15+'Mayo 2017'!D15</f>
        <v>0</v>
      </c>
      <c r="E15" s="20"/>
      <c r="F15" s="59" t="s">
        <v>11</v>
      </c>
      <c r="G15" s="79">
        <f>+'Abril 2017'!B15+'Mayo 2017'!B15+'Junio 2017'!B15</f>
        <v>0</v>
      </c>
      <c r="H15" s="79">
        <f>+'Abril 2017'!C15+'Mayo 2017'!C15+'Junio 2017'!C15</f>
        <v>0</v>
      </c>
      <c r="I15" s="80">
        <f>+'Abril 2017'!D15+'Mayo 2017'!D15+'Junio 2017'!D15</f>
        <v>0</v>
      </c>
      <c r="K15" s="8" t="s">
        <v>11</v>
      </c>
      <c r="L15" s="117" t="e">
        <f t="shared" si="1"/>
        <v>#DIV/0!</v>
      </c>
      <c r="M15" s="117" t="e">
        <f t="shared" si="2"/>
        <v>#DIV/0!</v>
      </c>
      <c r="N15" s="119" t="e">
        <f t="shared" si="3"/>
        <v>#DIV/0!</v>
      </c>
    </row>
    <row r="16" spans="1:19" ht="13.5" thickBot="1" x14ac:dyDescent="0.25">
      <c r="A16" s="33" t="s">
        <v>12</v>
      </c>
      <c r="B16" s="34">
        <f>+'Abril 2017'!B16+'Mayo 2017'!B16+'Mayo 2017'!B16</f>
        <v>0</v>
      </c>
      <c r="C16" s="34">
        <f>+'Abril 2017'!C16+'Mayo 2017'!C16+'Mayo 2017'!C16</f>
        <v>0</v>
      </c>
      <c r="D16" s="35">
        <f>+'Abril 2017'!D16+'Mayo 2017'!D16+'Mayo 2017'!D16</f>
        <v>0</v>
      </c>
      <c r="E16" s="20"/>
      <c r="F16" s="60" t="s">
        <v>12</v>
      </c>
      <c r="G16" s="113">
        <f>+'Abril 2017'!B16+'Mayo 2017'!B16+'Junio 2017'!B16</f>
        <v>0</v>
      </c>
      <c r="H16" s="113">
        <f>+'Abril 2017'!C16+'Mayo 2017'!C16+'Junio 2017'!C16</f>
        <v>0</v>
      </c>
      <c r="I16" s="114">
        <f>+'Abril 2017'!D16+'Mayo 2017'!D16+'Junio 2017'!D16</f>
        <v>0</v>
      </c>
      <c r="K16" s="9" t="s">
        <v>12</v>
      </c>
      <c r="L16" s="120" t="e">
        <f t="shared" si="1"/>
        <v>#DIV/0!</v>
      </c>
      <c r="M16" s="120" t="e">
        <f t="shared" si="2"/>
        <v>#DIV/0!</v>
      </c>
      <c r="N16" s="121" t="e">
        <f t="shared" si="3"/>
        <v>#DIV/0!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f>+'Abril 2017'!B18+'Mayo 2017'!B18+'Mayo 2017'!B18</f>
        <v>0</v>
      </c>
      <c r="C18" s="89">
        <f>+'Abril 2017'!C18+'Mayo 2017'!C18+'Mayo 2017'!C18</f>
        <v>0</v>
      </c>
      <c r="D18" s="89">
        <f>+'Abril 2017'!D18+'Mayo 2017'!D18+'Mayo 2017'!D18</f>
        <v>0</v>
      </c>
      <c r="E18" s="20"/>
      <c r="F18" s="65" t="s">
        <v>13</v>
      </c>
      <c r="G18" s="66">
        <f>+'Abril 2017'!B18+'Mayo 2017'!B18+'Junio 2017'!B18</f>
        <v>0</v>
      </c>
      <c r="H18" s="66">
        <f>+'Abril 2017'!C18+'Mayo 2017'!C18+'Junio 2017'!C18</f>
        <v>0</v>
      </c>
      <c r="I18" s="67">
        <f>+'Abril 2017'!D18+'Mayo 2017'!D18+'Junio 2017'!D18</f>
        <v>0</v>
      </c>
      <c r="K18" s="107" t="s">
        <v>13</v>
      </c>
      <c r="L18" s="108" t="e">
        <f t="shared" si="1"/>
        <v>#DIV/0!</v>
      </c>
      <c r="M18" s="108" t="e">
        <f t="shared" si="2"/>
        <v>#DIV/0!</v>
      </c>
      <c r="N18" s="128" t="e">
        <f t="shared" si="3"/>
        <v>#DIV/0!</v>
      </c>
    </row>
    <row r="19" spans="1:19" ht="13.5" thickBot="1" x14ac:dyDescent="0.25">
      <c r="A19" s="38" t="s">
        <v>14</v>
      </c>
      <c r="B19" s="109">
        <f>+'Abril 2017'!B19+'Mayo 2017'!B19+'Mayo 2017'!B19</f>
        <v>0</v>
      </c>
      <c r="C19" s="109">
        <f>+'Abril 2017'!C19+'Mayo 2017'!C19+'Mayo 2017'!C19</f>
        <v>0</v>
      </c>
      <c r="D19" s="110">
        <f>+'Abril 2017'!D19+'Mayo 2017'!D19+'Mayo 2017'!D19</f>
        <v>0</v>
      </c>
      <c r="E19" s="20"/>
      <c r="F19" s="68" t="s">
        <v>14</v>
      </c>
      <c r="G19" s="109">
        <f>+'Abril 2017'!B19+'Mayo 2017'!B19+'Junio 2017'!B19</f>
        <v>0</v>
      </c>
      <c r="H19" s="109">
        <f>+'Abril 2017'!C19+'Mayo 2017'!C19+'Junio 2017'!C19</f>
        <v>0</v>
      </c>
      <c r="I19" s="110">
        <f>+'Abril 2017'!D19+'Mayo 2017'!D19+'Junio 2017'!D19</f>
        <v>0</v>
      </c>
      <c r="K19" s="10" t="s">
        <v>14</v>
      </c>
      <c r="L19" s="124" t="e">
        <f t="shared" si="1"/>
        <v>#DIV/0!</v>
      </c>
      <c r="M19" s="124" t="e">
        <f t="shared" si="2"/>
        <v>#DIV/0!</v>
      </c>
      <c r="N19" s="125" t="e">
        <f t="shared" si="3"/>
        <v>#DIV/0!</v>
      </c>
    </row>
    <row r="20" spans="1:19" ht="13.5" thickBot="1" x14ac:dyDescent="0.25">
      <c r="A20" s="39" t="s">
        <v>15</v>
      </c>
      <c r="B20" s="109">
        <f>+'Abril 2017'!B20+'Mayo 2017'!B20+'Mayo 2017'!B20</f>
        <v>0</v>
      </c>
      <c r="C20" s="109">
        <f>+'Abril 2017'!C20+'Mayo 2017'!C20+'Mayo 2017'!C20</f>
        <v>0</v>
      </c>
      <c r="D20" s="110">
        <f>+'Abril 2017'!D20+'Mayo 2017'!D20+'Mayo 2017'!D20</f>
        <v>0</v>
      </c>
      <c r="E20" s="20"/>
      <c r="F20" s="68" t="s">
        <v>15</v>
      </c>
      <c r="G20" s="109">
        <f>+'Abril 2017'!B20+'Mayo 2017'!B20+'Junio 2017'!B20</f>
        <v>0</v>
      </c>
      <c r="H20" s="109">
        <f>+'Abril 2017'!C20+'Mayo 2017'!C20+'Junio 2017'!C20</f>
        <v>0</v>
      </c>
      <c r="I20" s="110">
        <f>+'Abril 2017'!D20+'Mayo 2017'!D20+'Junio 2017'!D20</f>
        <v>0</v>
      </c>
      <c r="K20" s="11" t="s">
        <v>15</v>
      </c>
      <c r="L20" s="124" t="e">
        <f t="shared" si="1"/>
        <v>#DIV/0!</v>
      </c>
      <c r="M20" s="124" t="e">
        <f t="shared" si="2"/>
        <v>#DIV/0!</v>
      </c>
      <c r="N20" s="125" t="e">
        <f t="shared" si="3"/>
        <v>#DIV/0!</v>
      </c>
    </row>
    <row r="21" spans="1:19" ht="13.5" thickBot="1" x14ac:dyDescent="0.25">
      <c r="A21" s="40" t="s">
        <v>16</v>
      </c>
      <c r="B21" s="111">
        <f>+'Abril 2017'!B21+'Mayo 2017'!B21+'Mayo 2017'!B21</f>
        <v>0</v>
      </c>
      <c r="C21" s="111">
        <f>+'Abril 2017'!C21+'Mayo 2017'!C21+'Mayo 2017'!C21</f>
        <v>0</v>
      </c>
      <c r="D21" s="112">
        <f>+'Abril 2017'!D21+'Mayo 2017'!D21+'Mayo 2017'!D21</f>
        <v>0</v>
      </c>
      <c r="E21" s="20"/>
      <c r="F21" s="69" t="s">
        <v>16</v>
      </c>
      <c r="G21" s="111">
        <f>+'Abril 2017'!B21+'Mayo 2017'!B21+'Junio 2017'!B21</f>
        <v>0</v>
      </c>
      <c r="H21" s="111">
        <f>+'Abril 2017'!C21+'Mayo 2017'!C21+'Junio 2017'!C21</f>
        <v>0</v>
      </c>
      <c r="I21" s="112">
        <f>+'Abril 2017'!D21+'Mayo 2017'!D21+'Junio 2017'!D21</f>
        <v>0</v>
      </c>
      <c r="K21" s="12" t="s">
        <v>16</v>
      </c>
      <c r="L21" s="129" t="e">
        <f t="shared" si="1"/>
        <v>#DIV/0!</v>
      </c>
      <c r="M21" s="129" t="e">
        <f t="shared" si="2"/>
        <v>#DIV/0!</v>
      </c>
      <c r="N21" s="130" t="e">
        <f t="shared" si="3"/>
        <v>#DIV/0!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f>+'Abril 2017'!B23+'Mayo 2017'!B23+'Mayo 2017'!B23</f>
        <v>0</v>
      </c>
      <c r="C23" s="85">
        <f>+'Abril 2017'!C23+'Mayo 2017'!C23+'Mayo 2017'!C23</f>
        <v>0</v>
      </c>
      <c r="D23" s="85">
        <f>+'Abril 2017'!D23+'Mayo 2017'!D23+'Mayo 2017'!D23</f>
        <v>0</v>
      </c>
      <c r="E23" s="20"/>
      <c r="F23" s="54" t="s">
        <v>17</v>
      </c>
      <c r="G23" s="51">
        <f>+'Abril 2017'!B23+'Mayo 2017'!B23+'Junio 2017'!B23</f>
        <v>0</v>
      </c>
      <c r="H23" s="51">
        <f>+'Abril 2017'!C23+'Mayo 2017'!C23+'Junio 2017'!C23</f>
        <v>0</v>
      </c>
      <c r="I23" s="55">
        <f>+'Abril 2017'!D23+'Mayo 2017'!D23+'Junio 2017'!D23</f>
        <v>0</v>
      </c>
      <c r="K23" s="101" t="s">
        <v>17</v>
      </c>
      <c r="L23" s="99" t="e">
        <f t="shared" si="1"/>
        <v>#DIV/0!</v>
      </c>
      <c r="M23" s="99" t="e">
        <f t="shared" si="2"/>
        <v>#DIV/0!</v>
      </c>
      <c r="N23" s="99" t="e">
        <f t="shared" si="3"/>
        <v>#DIV/0!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f>+'Abril 2017'!B24+'Mayo 2017'!B24+'Mayo 2017'!B24</f>
        <v>0</v>
      </c>
      <c r="C24" s="34">
        <f>+'Abril 2017'!C24+'Mayo 2017'!C24+'Mayo 2017'!C24</f>
        <v>0</v>
      </c>
      <c r="D24" s="35">
        <f>+'Abril 2017'!D24+'Mayo 2017'!D24+'Mayo 2017'!D24</f>
        <v>0</v>
      </c>
      <c r="E24" s="20"/>
      <c r="F24" s="71" t="s">
        <v>18</v>
      </c>
      <c r="G24" s="61">
        <f>+'Abril 2017'!B24+'Mayo 2017'!B24+'Junio 2017'!B24</f>
        <v>0</v>
      </c>
      <c r="H24" s="61">
        <f>+'Abril 2017'!C24+'Mayo 2017'!C24+'Junio 2017'!C24</f>
        <v>0</v>
      </c>
      <c r="I24" s="62">
        <f>+'Abril 2017'!D24+'Mayo 2017'!D24+'Junio 2017'!D24</f>
        <v>0</v>
      </c>
      <c r="K24" s="13" t="s">
        <v>18</v>
      </c>
      <c r="L24" s="104" t="e">
        <f t="shared" si="1"/>
        <v>#DIV/0!</v>
      </c>
      <c r="M24" s="104" t="e">
        <f t="shared" si="2"/>
        <v>#DIV/0!</v>
      </c>
      <c r="N24" s="105" t="e">
        <f t="shared" si="3"/>
        <v>#DIV/0!</v>
      </c>
    </row>
    <row r="25" spans="1:19" ht="13.5" thickBot="1" x14ac:dyDescent="0.25">
      <c r="B25" s="37">
        <f>+'Abril 2017'!B25+'Mayo 2017'!B25+'Mayo 2017'!B25</f>
        <v>0</v>
      </c>
      <c r="C25" s="37">
        <f>+'Abril 2017'!C25+'Mayo 2017'!C25+'Mayo 2017'!C25</f>
        <v>0</v>
      </c>
      <c r="D25" s="37">
        <f>+'Abril 2017'!D25+'Mayo 2017'!D25+'Mayo 2017'!D25</f>
        <v>0</v>
      </c>
      <c r="E25" s="20"/>
      <c r="F25" s="63"/>
      <c r="G25" s="70">
        <f>+'Abril 2017'!B25+'Mayo 2017'!B25+'Junio 2017'!B25</f>
        <v>0</v>
      </c>
      <c r="H25" s="70">
        <f>+'Abril 2017'!C25+'Mayo 2017'!C25+'Junio 2017'!C25</f>
        <v>0</v>
      </c>
      <c r="I25" s="70">
        <f>+'Abril 2017'!D25+'Mayo 2017'!D25+'Junio 2017'!D25</f>
        <v>0</v>
      </c>
      <c r="L25" s="100" t="e">
        <f t="shared" si="1"/>
        <v>#DIV/0!</v>
      </c>
      <c r="M25" s="100" t="e">
        <f t="shared" si="2"/>
        <v>#DIV/0!</v>
      </c>
      <c r="N25" s="100" t="e">
        <f t="shared" si="3"/>
        <v>#DIV/0!</v>
      </c>
    </row>
    <row r="26" spans="1:19" ht="13.5" thickBot="1" x14ac:dyDescent="0.25">
      <c r="A26" s="84" t="s">
        <v>19</v>
      </c>
      <c r="B26" s="85">
        <f>+'Abril 2017'!B26+'Mayo 2017'!B26+'Mayo 2017'!B26</f>
        <v>0</v>
      </c>
      <c r="C26" s="85">
        <f>+'Abril 2017'!C26+'Mayo 2017'!C26+'Mayo 2017'!C26</f>
        <v>0</v>
      </c>
      <c r="D26" s="85">
        <f>+'Abril 2017'!D26+'Mayo 2017'!D26+'Mayo 2017'!D26</f>
        <v>0</v>
      </c>
      <c r="E26" s="20"/>
      <c r="F26" s="50" t="s">
        <v>19</v>
      </c>
      <c r="G26" s="51">
        <f>+'Abril 2017'!B26+'Mayo 2017'!B26+'Junio 2017'!B26</f>
        <v>0</v>
      </c>
      <c r="H26" s="51">
        <f>+'Abril 2017'!C26+'Mayo 2017'!C26+'Junio 2017'!C26</f>
        <v>0</v>
      </c>
      <c r="I26" s="55">
        <f>+'Abril 2017'!D26+'Mayo 2017'!D26+'Junio 2017'!D26</f>
        <v>0</v>
      </c>
      <c r="K26" s="98" t="s">
        <v>19</v>
      </c>
      <c r="L26" s="99" t="e">
        <f t="shared" si="1"/>
        <v>#DIV/0!</v>
      </c>
      <c r="M26" s="99" t="e">
        <f t="shared" si="2"/>
        <v>#DIV/0!</v>
      </c>
      <c r="N26" s="99" t="e">
        <f t="shared" si="3"/>
        <v>#DIV/0!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f>+'Abril 2017'!B27+'Mayo 2017'!B27+'Mayo 2017'!B27</f>
        <v>0</v>
      </c>
      <c r="C27" s="34">
        <f>+'Abril 2017'!C27+'Mayo 2017'!C27+'Mayo 2017'!C27</f>
        <v>0</v>
      </c>
      <c r="D27" s="35">
        <f>+'Abril 2017'!D27+'Mayo 2017'!D27+'Mayo 2017'!D27</f>
        <v>0</v>
      </c>
      <c r="E27" s="20"/>
      <c r="F27" s="72" t="s">
        <v>20</v>
      </c>
      <c r="G27" s="61">
        <f>+'Abril 2017'!B27+'Mayo 2017'!B27+'Junio 2017'!B27</f>
        <v>0</v>
      </c>
      <c r="H27" s="61">
        <f>+'Abril 2017'!C27+'Mayo 2017'!C27+'Junio 2017'!C27</f>
        <v>0</v>
      </c>
      <c r="I27" s="62">
        <f>+'Abril 2017'!D27+'Mayo 2017'!D27+'Junio 2017'!D27</f>
        <v>0</v>
      </c>
      <c r="K27" s="14" t="s">
        <v>20</v>
      </c>
      <c r="L27" s="104" t="e">
        <f t="shared" si="1"/>
        <v>#DIV/0!</v>
      </c>
      <c r="M27" s="104" t="e">
        <f t="shared" si="2"/>
        <v>#DIV/0!</v>
      </c>
      <c r="N27" s="105" t="e">
        <f t="shared" si="3"/>
        <v>#DIV/0!</v>
      </c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>
        <f>+'Abril 2017'!B29+'Mayo 2017'!B29+'Mayo 2017'!B29</f>
        <v>0</v>
      </c>
      <c r="C29" s="85">
        <f>+'Abril 2017'!C29+'Mayo 2017'!C29+'Mayo 2017'!C29</f>
        <v>0</v>
      </c>
      <c r="D29" s="85">
        <f>+'Abril 2017'!D29+'Mayo 2017'!D29+'Mayo 2017'!D29</f>
        <v>0</v>
      </c>
      <c r="E29" s="20"/>
      <c r="F29" s="50" t="s">
        <v>21</v>
      </c>
      <c r="G29" s="51">
        <f>+'Abril 2017'!B29+'Mayo 2017'!B29+'Junio 2017'!B29</f>
        <v>0</v>
      </c>
      <c r="H29" s="51">
        <f>+'Abril 2017'!C29+'Mayo 2017'!C29+'Junio 2017'!C29</f>
        <v>0</v>
      </c>
      <c r="I29" s="55">
        <f>+'Abril 2017'!D29+'Mayo 2017'!D29+'Junio 2017'!D29</f>
        <v>0</v>
      </c>
      <c r="K29" s="98" t="s">
        <v>21</v>
      </c>
      <c r="L29" s="99" t="e">
        <f t="shared" si="1"/>
        <v>#DIV/0!</v>
      </c>
      <c r="M29" s="99" t="e">
        <f t="shared" si="2"/>
        <v>#DIV/0!</v>
      </c>
      <c r="N29" s="99" t="e">
        <f t="shared" si="3"/>
        <v>#DIV/0!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f>+'Abril 2017'!B30+'Mayo 2017'!B30+'Mayo 2017'!B30</f>
        <v>0</v>
      </c>
      <c r="C30" s="30">
        <f>+'Abril 2017'!C30+'Mayo 2017'!C30+'Mayo 2017'!C30</f>
        <v>0</v>
      </c>
      <c r="D30" s="31">
        <f>+'Abril 2017'!D30+'Mayo 2017'!D30+'Mayo 2017'!D30</f>
        <v>0</v>
      </c>
      <c r="E30" s="20"/>
      <c r="F30" s="73" t="s">
        <v>22</v>
      </c>
      <c r="G30" s="57">
        <f>+'Abril 2017'!B30+'Mayo 2017'!B30+'Junio 2017'!B30</f>
        <v>0</v>
      </c>
      <c r="H30" s="57">
        <f>+'Abril 2017'!C30+'Mayo 2017'!C30+'Junio 2017'!C30</f>
        <v>0</v>
      </c>
      <c r="I30" s="58">
        <f>+'Abril 2017'!D30+'Mayo 2017'!D30+'Junio 2017'!D30</f>
        <v>0</v>
      </c>
      <c r="K30" s="15" t="s">
        <v>22</v>
      </c>
      <c r="L30" s="102" t="e">
        <f t="shared" si="1"/>
        <v>#DIV/0!</v>
      </c>
      <c r="M30" s="102" t="e">
        <f t="shared" si="2"/>
        <v>#DIV/0!</v>
      </c>
      <c r="N30" s="103" t="e">
        <f t="shared" si="3"/>
        <v>#DIV/0!</v>
      </c>
    </row>
    <row r="31" spans="1:19" ht="13.5" thickBot="1" x14ac:dyDescent="0.25">
      <c r="A31" s="94" t="s">
        <v>23</v>
      </c>
      <c r="B31" s="34">
        <f>+'Abril 2017'!B31+'Mayo 2017'!B31+'Mayo 2017'!B31</f>
        <v>0</v>
      </c>
      <c r="C31" s="34">
        <f>+'Abril 2017'!C31+'Mayo 2017'!C31+'Mayo 2017'!C31</f>
        <v>0</v>
      </c>
      <c r="D31" s="35">
        <f>+'Abril 2017'!D31+'Mayo 2017'!D31+'Mayo 2017'!D31</f>
        <v>0</v>
      </c>
      <c r="E31" s="20"/>
      <c r="F31" s="73" t="s">
        <v>23</v>
      </c>
      <c r="G31" s="74">
        <f>+'Abril 2017'!B31+'Mayo 2017'!B31+'Junio 2017'!B31</f>
        <v>0</v>
      </c>
      <c r="H31" s="74">
        <f>+'Abril 2017'!C31+'Mayo 2017'!C31+'Junio 2017'!C31</f>
        <v>0</v>
      </c>
      <c r="I31" s="75">
        <f>+'Abril 2017'!D31+'Mayo 2017'!D31+'Junio 2017'!D31</f>
        <v>0</v>
      </c>
      <c r="K31" s="16" t="s">
        <v>23</v>
      </c>
      <c r="L31" s="104" t="e">
        <f t="shared" si="1"/>
        <v>#DIV/0!</v>
      </c>
      <c r="M31" s="104" t="e">
        <f t="shared" si="2"/>
        <v>#DIV/0!</v>
      </c>
      <c r="N31" s="105" t="e">
        <f t="shared" si="3"/>
        <v>#DIV/0!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f>+'Abril 2017'!B33+'Mayo 2017'!B33+'Mayo 2017'!B33</f>
        <v>0</v>
      </c>
      <c r="C33" s="85">
        <f>+'Abril 2017'!C33+'Mayo 2017'!C33+'Mayo 2017'!C33</f>
        <v>0</v>
      </c>
      <c r="D33" s="85">
        <f>+'Abril 2017'!D33+'Mayo 2017'!D33+'Mayo 2017'!D33</f>
        <v>0</v>
      </c>
      <c r="E33" s="20"/>
      <c r="F33" s="54" t="s">
        <v>24</v>
      </c>
      <c r="G33" s="51">
        <f>+'Abril 2017'!B33+'Mayo 2017'!B33+'Junio 2017'!B33</f>
        <v>0</v>
      </c>
      <c r="H33" s="51">
        <f>+'Abril 2017'!C33+'Mayo 2017'!C33+'Junio 2017'!C33</f>
        <v>0</v>
      </c>
      <c r="I33" s="55">
        <f>+'Abril 2017'!D33+'Mayo 2017'!D33+'Junio 2017'!D33</f>
        <v>0</v>
      </c>
      <c r="K33" s="101" t="s">
        <v>24</v>
      </c>
      <c r="L33" s="99" t="e">
        <f t="shared" si="1"/>
        <v>#DIV/0!</v>
      </c>
      <c r="M33" s="99" t="e">
        <f t="shared" si="2"/>
        <v>#DIV/0!</v>
      </c>
      <c r="N33" s="99" t="e">
        <f t="shared" si="3"/>
        <v>#DIV/0!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f>+'Abril 2017'!B34+'Mayo 2017'!B34+'Mayo 2017'!B34</f>
        <v>0</v>
      </c>
      <c r="C34" s="34">
        <f>+'Abril 2017'!C34+'Mayo 2017'!C34+'Mayo 2017'!C34</f>
        <v>0</v>
      </c>
      <c r="D34" s="35">
        <f>+'Abril 2017'!D34+'Mayo 2017'!D34+'Mayo 2017'!D34</f>
        <v>0</v>
      </c>
      <c r="E34" s="20"/>
      <c r="F34" s="71" t="s">
        <v>25</v>
      </c>
      <c r="G34" s="61">
        <f>+'Abril 2017'!B34+'Mayo 2017'!B34+'Junio 2017'!B34</f>
        <v>0</v>
      </c>
      <c r="H34" s="61">
        <f>+'Abril 2017'!C34+'Mayo 2017'!C34+'Junio 2017'!C34</f>
        <v>0</v>
      </c>
      <c r="I34" s="62">
        <f>+'Abril 2017'!D34+'Mayo 2017'!D34+'Junio 2017'!D34</f>
        <v>0</v>
      </c>
      <c r="K34" s="13" t="s">
        <v>25</v>
      </c>
      <c r="L34" s="104" t="e">
        <f t="shared" si="1"/>
        <v>#DIV/0!</v>
      </c>
      <c r="M34" s="104" t="e">
        <f t="shared" si="2"/>
        <v>#DIV/0!</v>
      </c>
      <c r="N34" s="105" t="e">
        <f t="shared" si="3"/>
        <v>#DIV/0!</v>
      </c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>
        <f>+'Abril 2017'!B36+'Mayo 2017'!B36+'Mayo 2017'!B36</f>
        <v>0</v>
      </c>
      <c r="C36" s="85">
        <f>+'Abril 2017'!C36+'Mayo 2017'!C36+'Mayo 2017'!C36</f>
        <v>0</v>
      </c>
      <c r="D36" s="85">
        <f>+'Abril 2017'!D36+'Mayo 2017'!D36+'Mayo 2017'!D36</f>
        <v>0</v>
      </c>
      <c r="E36" s="20"/>
      <c r="F36" s="50" t="s">
        <v>26</v>
      </c>
      <c r="G36" s="51">
        <f>+'Abril 2017'!B36+'Mayo 2017'!B36+'Junio 2017'!B36</f>
        <v>0</v>
      </c>
      <c r="H36" s="51">
        <f>+'Abril 2017'!C36+'Mayo 2017'!C36+'Junio 2017'!C36</f>
        <v>0</v>
      </c>
      <c r="I36" s="55">
        <f>+'Abril 2017'!D36+'Mayo 2017'!D36+'Junio 2017'!D36</f>
        <v>0</v>
      </c>
      <c r="K36" s="98" t="s">
        <v>26</v>
      </c>
      <c r="L36" s="99" t="e">
        <f t="shared" si="1"/>
        <v>#DIV/0!</v>
      </c>
      <c r="M36" s="99" t="e">
        <f t="shared" si="2"/>
        <v>#DIV/0!</v>
      </c>
      <c r="N36" s="118" t="e">
        <f t="shared" si="3"/>
        <v>#DIV/0!</v>
      </c>
    </row>
    <row r="37" spans="1:19" ht="13.5" thickBot="1" x14ac:dyDescent="0.25">
      <c r="A37" s="38" t="s">
        <v>27</v>
      </c>
      <c r="B37" s="116">
        <f>+'Abril 2017'!B37+'Mayo 2017'!B37+'Mayo 2017'!B37</f>
        <v>0</v>
      </c>
      <c r="C37" s="116">
        <f>+'Abril 2017'!C37+'Mayo 2017'!C37+'Mayo 2017'!C37</f>
        <v>0</v>
      </c>
      <c r="D37" s="116">
        <f>+'Abril 2017'!D37+'Mayo 2017'!D37+'Mayo 2017'!D37</f>
        <v>0</v>
      </c>
      <c r="E37" s="20"/>
      <c r="F37" s="73" t="s">
        <v>27</v>
      </c>
      <c r="G37" s="79">
        <f>+'Abril 2017'!B37+'Mayo 2017'!B37+'Junio 2017'!B37</f>
        <v>0</v>
      </c>
      <c r="H37" s="79">
        <f>+'Abril 2017'!C37+'Mayo 2017'!C37+'Junio 2017'!C37</f>
        <v>0</v>
      </c>
      <c r="I37" s="80">
        <f>+'Abril 2017'!D37+'Mayo 2017'!D37+'Junio 2017'!D37</f>
        <v>0</v>
      </c>
      <c r="J37" s="2">
        <v>404</v>
      </c>
      <c r="K37" s="10" t="s">
        <v>27</v>
      </c>
      <c r="L37" s="102" t="e">
        <f t="shared" si="1"/>
        <v>#DIV/0!</v>
      </c>
      <c r="M37" s="102" t="e">
        <f t="shared" si="2"/>
        <v>#DIV/0!</v>
      </c>
      <c r="N37" s="103" t="e">
        <f t="shared" si="3"/>
        <v>#DIV/0!</v>
      </c>
    </row>
    <row r="38" spans="1:19" ht="13.5" thickBot="1" x14ac:dyDescent="0.25">
      <c r="A38" s="39" t="s">
        <v>28</v>
      </c>
      <c r="B38" s="116">
        <f>+'Abril 2017'!B38+'Mayo 2017'!B38+'Mayo 2017'!B38</f>
        <v>0</v>
      </c>
      <c r="C38" s="116">
        <f>+'Abril 2017'!C38+'Mayo 2017'!C38+'Mayo 2017'!C38</f>
        <v>0</v>
      </c>
      <c r="D38" s="116">
        <f>+'Abril 2017'!D38+'Mayo 2017'!D38+'Mayo 2017'!D38</f>
        <v>0</v>
      </c>
      <c r="E38" s="20"/>
      <c r="F38" s="68" t="s">
        <v>28</v>
      </c>
      <c r="G38" s="79">
        <f>+'Abril 2017'!B38+'Mayo 2017'!B38+'Junio 2017'!B38</f>
        <v>0</v>
      </c>
      <c r="H38" s="79">
        <f>+'Abril 2017'!C38+'Mayo 2017'!C38+'Junio 2017'!C38</f>
        <v>0</v>
      </c>
      <c r="I38" s="80">
        <f>+'Abril 2017'!D38+'Mayo 2017'!D38+'Junio 2017'!D38</f>
        <v>0</v>
      </c>
      <c r="J38" s="2">
        <v>300</v>
      </c>
      <c r="K38" s="11" t="s">
        <v>28</v>
      </c>
      <c r="L38" s="117" t="e">
        <f t="shared" si="1"/>
        <v>#DIV/0!</v>
      </c>
      <c r="M38" s="117" t="e">
        <f t="shared" si="2"/>
        <v>#DIV/0!</v>
      </c>
      <c r="N38" s="119" t="e">
        <f t="shared" si="3"/>
        <v>#DIV/0!</v>
      </c>
    </row>
    <row r="39" spans="1:19" ht="13.5" thickBot="1" x14ac:dyDescent="0.25">
      <c r="A39" s="39" t="s">
        <v>29</v>
      </c>
      <c r="B39" s="116">
        <f>+'Abril 2017'!B39+'Mayo 2017'!B39+'Mayo 2017'!B39</f>
        <v>0</v>
      </c>
      <c r="C39" s="116">
        <f>+'Abril 2017'!C39+'Mayo 2017'!C39+'Mayo 2017'!C39</f>
        <v>0</v>
      </c>
      <c r="D39" s="116">
        <f>+'Abril 2017'!D39+'Mayo 2017'!D39+'Mayo 2017'!D39</f>
        <v>0</v>
      </c>
      <c r="E39" s="20"/>
      <c r="F39" s="68" t="s">
        <v>29</v>
      </c>
      <c r="G39" s="79">
        <f>+'Abril 2017'!B39+'Mayo 2017'!B39+'Junio 2017'!B39</f>
        <v>0</v>
      </c>
      <c r="H39" s="79">
        <f>+'Abril 2017'!C39+'Mayo 2017'!C39+'Junio 2017'!C39</f>
        <v>0</v>
      </c>
      <c r="I39" s="80">
        <f>+'Abril 2017'!D39+'Mayo 2017'!D39+'Junio 2017'!D39</f>
        <v>0</v>
      </c>
      <c r="J39" s="2">
        <v>310</v>
      </c>
      <c r="K39" s="11" t="s">
        <v>29</v>
      </c>
      <c r="L39" s="117" t="e">
        <f t="shared" si="1"/>
        <v>#DIV/0!</v>
      </c>
      <c r="M39" s="117" t="e">
        <f t="shared" si="2"/>
        <v>#DIV/0!</v>
      </c>
      <c r="N39" s="119" t="e">
        <f t="shared" si="3"/>
        <v>#DIV/0!</v>
      </c>
    </row>
    <row r="40" spans="1:19" ht="13.5" thickBot="1" x14ac:dyDescent="0.25">
      <c r="A40" s="39" t="s">
        <v>30</v>
      </c>
      <c r="B40" s="116">
        <f>+'Abril 2017'!B40+'Mayo 2017'!B40+'Mayo 2017'!B40</f>
        <v>0</v>
      </c>
      <c r="C40" s="116">
        <f>+'Abril 2017'!C40+'Mayo 2017'!C40+'Mayo 2017'!C40</f>
        <v>0</v>
      </c>
      <c r="D40" s="116">
        <f>+'Abril 2017'!D40+'Mayo 2017'!D40+'Mayo 2017'!D40</f>
        <v>0</v>
      </c>
      <c r="E40" s="20"/>
      <c r="F40" s="68" t="s">
        <v>30</v>
      </c>
      <c r="G40" s="79">
        <f>+'Abril 2017'!B40+'Mayo 2017'!B40+'Junio 2017'!B40</f>
        <v>0</v>
      </c>
      <c r="H40" s="79">
        <f>+'Abril 2017'!C40+'Mayo 2017'!C40+'Junio 2017'!C40</f>
        <v>0</v>
      </c>
      <c r="I40" s="80">
        <f>+'Abril 2017'!D40+'Mayo 2017'!D40+'Junio 2017'!D40</f>
        <v>0</v>
      </c>
      <c r="J40" s="2">
        <v>3872</v>
      </c>
      <c r="K40" s="11" t="s">
        <v>30</v>
      </c>
      <c r="L40" s="117" t="e">
        <f t="shared" si="1"/>
        <v>#DIV/0!</v>
      </c>
      <c r="M40" s="117" t="e">
        <f t="shared" si="2"/>
        <v>#DIV/0!</v>
      </c>
      <c r="N40" s="119" t="e">
        <f t="shared" si="3"/>
        <v>#DIV/0!</v>
      </c>
    </row>
    <row r="41" spans="1:19" ht="13.5" thickBot="1" x14ac:dyDescent="0.25">
      <c r="A41" s="40" t="s">
        <v>31</v>
      </c>
      <c r="B41" s="116">
        <f>+'Abril 2017'!B41+'Mayo 2017'!B41+'Mayo 2017'!B41</f>
        <v>0</v>
      </c>
      <c r="C41" s="116">
        <f>+'Abril 2017'!C41+'Mayo 2017'!C41+'Mayo 2017'!C41</f>
        <v>0</v>
      </c>
      <c r="D41" s="116">
        <f>+'Abril 2017'!D41+'Mayo 2017'!D41+'Mayo 2017'!D41</f>
        <v>0</v>
      </c>
      <c r="E41" s="20"/>
      <c r="F41" s="69" t="s">
        <v>31</v>
      </c>
      <c r="G41" s="79">
        <f>+'Abril 2017'!B41+'Mayo 2017'!B41+'Junio 2017'!B41</f>
        <v>0</v>
      </c>
      <c r="H41" s="79">
        <f>+'Abril 2017'!C41+'Mayo 2017'!C41+'Junio 2017'!C41</f>
        <v>0</v>
      </c>
      <c r="I41" s="80">
        <f>+'Abril 2017'!D41+'Mayo 2017'!D41+'Junio 2017'!D41</f>
        <v>0</v>
      </c>
      <c r="J41" s="2">
        <v>1513</v>
      </c>
      <c r="K41" s="12" t="s">
        <v>31</v>
      </c>
      <c r="L41" s="126" t="e">
        <f t="shared" si="1"/>
        <v>#DIV/0!</v>
      </c>
      <c r="M41" s="126" t="e">
        <f t="shared" si="2"/>
        <v>#DIV/0!</v>
      </c>
      <c r="N41" s="127" t="e">
        <f t="shared" si="3"/>
        <v>#DIV/0!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f>+'Abril 2017'!B43+'Mayo 2017'!B43+'Mayo 2017'!B43</f>
        <v>0</v>
      </c>
      <c r="C43" s="85">
        <f>+'Abril 2017'!C43+'Mayo 2017'!C43+'Mayo 2017'!C43</f>
        <v>0</v>
      </c>
      <c r="D43" s="85">
        <f>+'Abril 2017'!D43+'Mayo 2017'!D43+'Mayo 2017'!D43</f>
        <v>0</v>
      </c>
      <c r="E43" s="20"/>
      <c r="F43" s="50" t="s">
        <v>32</v>
      </c>
      <c r="G43" s="51">
        <f>+'Abril 2017'!B43+'Mayo 2017'!B43+'Junio 2017'!B43</f>
        <v>0</v>
      </c>
      <c r="H43" s="51">
        <f>+'Abril 2017'!C43+'Mayo 2017'!C43+'Junio 2017'!C43</f>
        <v>0</v>
      </c>
      <c r="I43" s="55">
        <f>+'Abril 2017'!D43+'Mayo 2017'!D43+'Junio 2017'!D43</f>
        <v>0</v>
      </c>
      <c r="K43" s="98" t="s">
        <v>32</v>
      </c>
      <c r="L43" s="99" t="e">
        <f t="shared" si="1"/>
        <v>#DIV/0!</v>
      </c>
      <c r="M43" s="99" t="e">
        <f t="shared" si="2"/>
        <v>#DIV/0!</v>
      </c>
      <c r="N43" s="99" t="e">
        <f t="shared" si="3"/>
        <v>#DIV/0!</v>
      </c>
    </row>
    <row r="44" spans="1:19" ht="13.5" thickBot="1" x14ac:dyDescent="0.25">
      <c r="A44" s="38" t="s">
        <v>33</v>
      </c>
      <c r="B44" s="109">
        <f>+'Abril 2017'!B44+'Mayo 2017'!B44+'Mayo 2017'!B44</f>
        <v>0</v>
      </c>
      <c r="C44" s="109">
        <f>+'Abril 2017'!C44+'Mayo 2017'!C44+'Mayo 2017'!C44</f>
        <v>0</v>
      </c>
      <c r="D44" s="110">
        <f>+'Abril 2017'!D44+'Mayo 2017'!D44+'Mayo 2017'!D44</f>
        <v>0</v>
      </c>
      <c r="E44" s="20"/>
      <c r="F44" s="76" t="s">
        <v>33</v>
      </c>
      <c r="G44" s="109">
        <f>+'Abril 2017'!B44+'Mayo 2017'!B44+'Junio 2017'!B44</f>
        <v>0</v>
      </c>
      <c r="H44" s="109">
        <f>+'Abril 2017'!C44+'Mayo 2017'!C44+'Junio 2017'!C44</f>
        <v>0</v>
      </c>
      <c r="I44" s="110">
        <f>+'Abril 2017'!D44+'Mayo 2017'!D44+'Junio 2017'!D44</f>
        <v>0</v>
      </c>
      <c r="K44" s="10" t="s">
        <v>33</v>
      </c>
      <c r="L44" s="122" t="e">
        <f t="shared" si="1"/>
        <v>#DIV/0!</v>
      </c>
      <c r="M44" s="122" t="e">
        <f t="shared" si="2"/>
        <v>#DIV/0!</v>
      </c>
      <c r="N44" s="123" t="e">
        <f t="shared" si="3"/>
        <v>#DIV/0!</v>
      </c>
    </row>
    <row r="45" spans="1:19" ht="13.5" thickBot="1" x14ac:dyDescent="0.25">
      <c r="A45" s="39" t="s">
        <v>34</v>
      </c>
      <c r="B45" s="109">
        <f>+'Abril 2017'!B45+'Mayo 2017'!B45+'Mayo 2017'!B45</f>
        <v>0</v>
      </c>
      <c r="C45" s="109">
        <f>+'Abril 2017'!C45+'Mayo 2017'!C45+'Mayo 2017'!C45</f>
        <v>0</v>
      </c>
      <c r="D45" s="110">
        <f>+'Abril 2017'!D45+'Mayo 2017'!D45+'Mayo 2017'!D45</f>
        <v>0</v>
      </c>
      <c r="E45" s="20"/>
      <c r="F45" s="77" t="s">
        <v>34</v>
      </c>
      <c r="G45" s="109">
        <f>+'Abril 2017'!B45+'Mayo 2017'!B45+'Junio 2017'!B45</f>
        <v>0</v>
      </c>
      <c r="H45" s="109">
        <f>+'Abril 2017'!C45+'Mayo 2017'!C45+'Junio 2017'!C45</f>
        <v>0</v>
      </c>
      <c r="I45" s="110">
        <f>+'Abril 2017'!D45+'Mayo 2017'!D45+'Junio 2017'!D45</f>
        <v>0</v>
      </c>
      <c r="K45" s="11" t="s">
        <v>34</v>
      </c>
      <c r="L45" s="124" t="e">
        <f t="shared" si="1"/>
        <v>#DIV/0!</v>
      </c>
      <c r="M45" s="124" t="e">
        <f t="shared" si="2"/>
        <v>#DIV/0!</v>
      </c>
      <c r="N45" s="125" t="e">
        <f t="shared" si="3"/>
        <v>#DIV/0!</v>
      </c>
    </row>
    <row r="46" spans="1:19" ht="13.5" thickBot="1" x14ac:dyDescent="0.25">
      <c r="A46" s="39" t="s">
        <v>35</v>
      </c>
      <c r="B46" s="109">
        <f>+'Abril 2017'!B46+'Mayo 2017'!B46+'Mayo 2017'!B46</f>
        <v>0</v>
      </c>
      <c r="C46" s="109">
        <f>+'Abril 2017'!C46+'Mayo 2017'!C46+'Mayo 2017'!C46</f>
        <v>0</v>
      </c>
      <c r="D46" s="110">
        <f>+'Abril 2017'!D46+'Mayo 2017'!D46+'Mayo 2017'!D46</f>
        <v>0</v>
      </c>
      <c r="E46" s="20"/>
      <c r="F46" s="77" t="s">
        <v>35</v>
      </c>
      <c r="G46" s="109">
        <f>+'Abril 2017'!B46+'Mayo 2017'!B46+'Junio 2017'!B46</f>
        <v>0</v>
      </c>
      <c r="H46" s="109">
        <f>+'Abril 2017'!C46+'Mayo 2017'!C46+'Junio 2017'!C46</f>
        <v>0</v>
      </c>
      <c r="I46" s="110">
        <f>+'Abril 2017'!D46+'Mayo 2017'!D46+'Junio 2017'!D46</f>
        <v>0</v>
      </c>
      <c r="K46" s="11" t="s">
        <v>35</v>
      </c>
      <c r="L46" s="124" t="e">
        <f t="shared" si="1"/>
        <v>#DIV/0!</v>
      </c>
      <c r="M46" s="124" t="e">
        <f t="shared" si="2"/>
        <v>#DIV/0!</v>
      </c>
      <c r="N46" s="125" t="e">
        <f t="shared" si="3"/>
        <v>#DIV/0!</v>
      </c>
    </row>
    <row r="47" spans="1:19" ht="13.5" thickBot="1" x14ac:dyDescent="0.25">
      <c r="A47" s="39" t="s">
        <v>36</v>
      </c>
      <c r="B47" s="109">
        <f>+'Abril 2017'!B47+'Mayo 2017'!B47+'Mayo 2017'!B47</f>
        <v>0</v>
      </c>
      <c r="C47" s="109">
        <f>+'Abril 2017'!C47+'Mayo 2017'!C47+'Mayo 2017'!C47</f>
        <v>0</v>
      </c>
      <c r="D47" s="110">
        <f>+'Abril 2017'!D47+'Mayo 2017'!D47+'Mayo 2017'!D47</f>
        <v>0</v>
      </c>
      <c r="E47" s="20"/>
      <c r="F47" s="77" t="s">
        <v>36</v>
      </c>
      <c r="G47" s="109">
        <f>+'Abril 2017'!B47+'Mayo 2017'!B47+'Junio 2017'!B47</f>
        <v>0</v>
      </c>
      <c r="H47" s="109">
        <f>+'Abril 2017'!C47+'Mayo 2017'!C47+'Junio 2017'!C47</f>
        <v>0</v>
      </c>
      <c r="I47" s="110">
        <f>+'Abril 2017'!D47+'Mayo 2017'!D47+'Junio 2017'!D47</f>
        <v>0</v>
      </c>
      <c r="K47" s="11" t="s">
        <v>36</v>
      </c>
      <c r="L47" s="124" t="e">
        <f t="shared" si="1"/>
        <v>#DIV/0!</v>
      </c>
      <c r="M47" s="124" t="e">
        <f t="shared" si="2"/>
        <v>#DIV/0!</v>
      </c>
      <c r="N47" s="125" t="e">
        <f t="shared" si="3"/>
        <v>#DIV/0!</v>
      </c>
    </row>
    <row r="48" spans="1:19" ht="13.5" thickBot="1" x14ac:dyDescent="0.25">
      <c r="A48" s="39" t="s">
        <v>37</v>
      </c>
      <c r="B48" s="109">
        <f>+'Abril 2017'!B48+'Mayo 2017'!B48+'Mayo 2017'!B48</f>
        <v>0</v>
      </c>
      <c r="C48" s="109">
        <f>+'Abril 2017'!C48+'Mayo 2017'!C48+'Mayo 2017'!C48</f>
        <v>0</v>
      </c>
      <c r="D48" s="110">
        <f>+'Abril 2017'!D48+'Mayo 2017'!D48+'Mayo 2017'!D48</f>
        <v>0</v>
      </c>
      <c r="E48" s="20"/>
      <c r="F48" s="77" t="s">
        <v>37</v>
      </c>
      <c r="G48" s="109">
        <f>+'Abril 2017'!B48+'Mayo 2017'!B48+'Junio 2017'!B48</f>
        <v>0</v>
      </c>
      <c r="H48" s="109">
        <f>+'Abril 2017'!C48+'Mayo 2017'!C48+'Junio 2017'!C48</f>
        <v>0</v>
      </c>
      <c r="I48" s="110">
        <f>+'Abril 2017'!D48+'Mayo 2017'!D48+'Junio 2017'!D48</f>
        <v>0</v>
      </c>
      <c r="K48" s="11" t="s">
        <v>37</v>
      </c>
      <c r="L48" s="124" t="e">
        <f t="shared" si="1"/>
        <v>#DIV/0!</v>
      </c>
      <c r="M48" s="124" t="e">
        <f t="shared" si="2"/>
        <v>#DIV/0!</v>
      </c>
      <c r="N48" s="125" t="e">
        <f t="shared" si="3"/>
        <v>#DIV/0!</v>
      </c>
    </row>
    <row r="49" spans="1:19" ht="13.5" thickBot="1" x14ac:dyDescent="0.25">
      <c r="A49" s="39" t="s">
        <v>38</v>
      </c>
      <c r="B49" s="109">
        <f>+'Abril 2017'!B49+'Mayo 2017'!B49+'Mayo 2017'!B49</f>
        <v>0</v>
      </c>
      <c r="C49" s="109">
        <f>+'Abril 2017'!C49+'Mayo 2017'!C49+'Mayo 2017'!C49</f>
        <v>0</v>
      </c>
      <c r="D49" s="110">
        <f>+'Abril 2017'!D49+'Mayo 2017'!D49+'Mayo 2017'!D49</f>
        <v>0</v>
      </c>
      <c r="E49" s="20"/>
      <c r="F49" s="77" t="s">
        <v>38</v>
      </c>
      <c r="G49" s="109">
        <f>+'Abril 2017'!B49+'Mayo 2017'!B49+'Junio 2017'!B49</f>
        <v>0</v>
      </c>
      <c r="H49" s="109">
        <f>+'Abril 2017'!C49+'Mayo 2017'!C49+'Junio 2017'!C49</f>
        <v>0</v>
      </c>
      <c r="I49" s="110">
        <f>+'Abril 2017'!D49+'Mayo 2017'!D49+'Junio 2017'!D49</f>
        <v>0</v>
      </c>
      <c r="K49" s="11" t="s">
        <v>38</v>
      </c>
      <c r="L49" s="124" t="e">
        <f t="shared" si="1"/>
        <v>#DIV/0!</v>
      </c>
      <c r="M49" s="124" t="e">
        <f t="shared" si="2"/>
        <v>#DIV/0!</v>
      </c>
      <c r="N49" s="125" t="e">
        <f t="shared" si="3"/>
        <v>#DIV/0!</v>
      </c>
    </row>
    <row r="50" spans="1:19" ht="13.5" thickBot="1" x14ac:dyDescent="0.25">
      <c r="A50" s="39" t="s">
        <v>39</v>
      </c>
      <c r="B50" s="109">
        <f>+'Abril 2017'!B50+'Mayo 2017'!B50+'Mayo 2017'!B50</f>
        <v>0</v>
      </c>
      <c r="C50" s="109">
        <f>+'Abril 2017'!C50+'Mayo 2017'!C50+'Mayo 2017'!C50</f>
        <v>0</v>
      </c>
      <c r="D50" s="110">
        <f>+'Abril 2017'!D50+'Mayo 2017'!D50+'Mayo 2017'!D50</f>
        <v>0</v>
      </c>
      <c r="E50" s="20"/>
      <c r="F50" s="77" t="s">
        <v>39</v>
      </c>
      <c r="G50" s="109">
        <f>+'Abril 2017'!B50+'Mayo 2017'!B50+'Junio 2017'!B50</f>
        <v>0</v>
      </c>
      <c r="H50" s="109">
        <f>+'Abril 2017'!C50+'Mayo 2017'!C50+'Junio 2017'!C50</f>
        <v>0</v>
      </c>
      <c r="I50" s="110">
        <f>+'Abril 2017'!D50+'Mayo 2017'!D50+'Junio 2017'!D50</f>
        <v>0</v>
      </c>
      <c r="K50" s="11" t="s">
        <v>39</v>
      </c>
      <c r="L50" s="124" t="e">
        <f t="shared" si="1"/>
        <v>#DIV/0!</v>
      </c>
      <c r="M50" s="124" t="e">
        <f t="shared" si="2"/>
        <v>#DIV/0!</v>
      </c>
      <c r="N50" s="125" t="e">
        <f t="shared" si="3"/>
        <v>#DIV/0!</v>
      </c>
    </row>
    <row r="51" spans="1:19" ht="13.5" thickBot="1" x14ac:dyDescent="0.25">
      <c r="A51" s="39" t="s">
        <v>40</v>
      </c>
      <c r="B51" s="109">
        <f>+'Abril 2017'!B51+'Mayo 2017'!B51+'Mayo 2017'!B51</f>
        <v>0</v>
      </c>
      <c r="C51" s="109">
        <f>+'Abril 2017'!C51+'Mayo 2017'!C51+'Mayo 2017'!C51</f>
        <v>0</v>
      </c>
      <c r="D51" s="110">
        <f>+'Abril 2017'!D51+'Mayo 2017'!D51+'Mayo 2017'!D51</f>
        <v>0</v>
      </c>
      <c r="E51" s="20"/>
      <c r="F51" s="77" t="s">
        <v>40</v>
      </c>
      <c r="G51" s="109">
        <f>+'Abril 2017'!B51+'Mayo 2017'!B51+'Junio 2017'!B51</f>
        <v>0</v>
      </c>
      <c r="H51" s="109">
        <f>+'Abril 2017'!C51+'Mayo 2017'!C51+'Junio 2017'!C51</f>
        <v>0</v>
      </c>
      <c r="I51" s="110">
        <f>+'Abril 2017'!D51+'Mayo 2017'!D51+'Junio 2017'!D51</f>
        <v>0</v>
      </c>
      <c r="K51" s="11" t="s">
        <v>40</v>
      </c>
      <c r="L51" s="124" t="e">
        <f t="shared" si="1"/>
        <v>#DIV/0!</v>
      </c>
      <c r="M51" s="124" t="e">
        <f t="shared" si="2"/>
        <v>#DIV/0!</v>
      </c>
      <c r="N51" s="125" t="e">
        <f t="shared" si="3"/>
        <v>#DIV/0!</v>
      </c>
    </row>
    <row r="52" spans="1:19" ht="13.5" thickBot="1" x14ac:dyDescent="0.25">
      <c r="A52" s="40" t="s">
        <v>41</v>
      </c>
      <c r="B52" s="111">
        <f>+'Abril 2017'!B52+'Mayo 2017'!B52+'Mayo 2017'!B52</f>
        <v>0</v>
      </c>
      <c r="C52" s="111">
        <f>+'Abril 2017'!C52+'Mayo 2017'!C52+'Mayo 2017'!C52</f>
        <v>0</v>
      </c>
      <c r="D52" s="112">
        <f>+'Abril 2017'!D52+'Mayo 2017'!D52+'Mayo 2017'!D52</f>
        <v>0</v>
      </c>
      <c r="E52" s="20"/>
      <c r="F52" s="78" t="s">
        <v>41</v>
      </c>
      <c r="G52" s="111">
        <f>+'Abril 2017'!B52+'Mayo 2017'!B52+'Junio 2017'!B52</f>
        <v>0</v>
      </c>
      <c r="H52" s="111">
        <f>+'Abril 2017'!C52+'Mayo 2017'!C52+'Junio 2017'!C52</f>
        <v>0</v>
      </c>
      <c r="I52" s="112">
        <f>+'Abril 2017'!D52+'Mayo 2017'!D52+'Junio 2017'!D52</f>
        <v>0</v>
      </c>
      <c r="K52" s="12" t="s">
        <v>41</v>
      </c>
      <c r="L52" s="129" t="e">
        <f t="shared" si="1"/>
        <v>#DIV/0!</v>
      </c>
      <c r="M52" s="129" t="e">
        <f t="shared" si="2"/>
        <v>#DIV/0!</v>
      </c>
      <c r="N52" s="130" t="e">
        <f t="shared" si="3"/>
        <v>#DIV/0!</v>
      </c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>
        <f>+'Abril 2017'!B54+'Mayo 2017'!B54+'Mayo 2017'!B54</f>
        <v>0</v>
      </c>
      <c r="C54" s="85">
        <f>+'Abril 2017'!C54+'Mayo 2017'!C54+'Mayo 2017'!C54</f>
        <v>0</v>
      </c>
      <c r="D54" s="85">
        <f>+'Abril 2017'!D54+'Mayo 2017'!D54+'Mayo 2017'!D54</f>
        <v>0</v>
      </c>
      <c r="E54" s="20"/>
      <c r="F54" s="50" t="s">
        <v>42</v>
      </c>
      <c r="G54" s="51">
        <f>+'Abril 2017'!B54+'Mayo 2017'!B54+'Junio 2017'!B54</f>
        <v>0</v>
      </c>
      <c r="H54" s="51">
        <f>+'Abril 2017'!C54+'Mayo 2017'!C54+'Junio 2017'!C54</f>
        <v>0</v>
      </c>
      <c r="I54" s="55">
        <f>+'Abril 2017'!D54+'Mayo 2017'!D54+'Junio 2017'!D54</f>
        <v>0</v>
      </c>
      <c r="K54" s="98" t="s">
        <v>42</v>
      </c>
      <c r="L54" s="99" t="e">
        <f t="shared" si="1"/>
        <v>#DIV/0!</v>
      </c>
      <c r="M54" s="99" t="e">
        <f t="shared" si="2"/>
        <v>#DIV/0!</v>
      </c>
      <c r="N54" s="99" t="e">
        <f t="shared" si="3"/>
        <v>#DIV/0!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f>+'Abril 2017'!B55+'Mayo 2017'!B55+'Mayo 2017'!B55</f>
        <v>0</v>
      </c>
      <c r="C55" s="30">
        <f>+'Abril 2017'!C55+'Mayo 2017'!C55+'Mayo 2017'!C55</f>
        <v>0</v>
      </c>
      <c r="D55" s="31">
        <f>+'Abril 2017'!D55+'Mayo 2017'!D55+'Mayo 2017'!D55</f>
        <v>0</v>
      </c>
      <c r="E55" s="20"/>
      <c r="F55" s="73" t="s">
        <v>43</v>
      </c>
      <c r="G55" s="57">
        <f>+'Abril 2017'!B55+'Mayo 2017'!B55+'Junio 2017'!B55</f>
        <v>0</v>
      </c>
      <c r="H55" s="57">
        <f>+'Abril 2017'!C55+'Mayo 2017'!C55+'Junio 2017'!C55</f>
        <v>0</v>
      </c>
      <c r="I55" s="58">
        <f>+'Abril 2017'!D55+'Mayo 2017'!D55+'Junio 2017'!D55</f>
        <v>0</v>
      </c>
      <c r="K55" s="10" t="s">
        <v>43</v>
      </c>
      <c r="L55" s="102" t="e">
        <f t="shared" si="1"/>
        <v>#DIV/0!</v>
      </c>
      <c r="M55" s="102" t="e">
        <f t="shared" si="2"/>
        <v>#DIV/0!</v>
      </c>
      <c r="N55" s="103" t="e">
        <f t="shared" si="3"/>
        <v>#DIV/0!</v>
      </c>
    </row>
    <row r="56" spans="1:19" ht="13.5" thickBot="1" x14ac:dyDescent="0.25">
      <c r="A56" s="39" t="s">
        <v>44</v>
      </c>
      <c r="B56" s="30">
        <f>+'Abril 2017'!B56+'Mayo 2017'!B56+'Mayo 2017'!B56</f>
        <v>0</v>
      </c>
      <c r="C56" s="30">
        <f>+'Abril 2017'!C56+'Mayo 2017'!C56+'Mayo 2017'!C56</f>
        <v>0</v>
      </c>
      <c r="D56" s="31">
        <f>+'Abril 2017'!D56+'Mayo 2017'!D56+'Mayo 2017'!D56</f>
        <v>0</v>
      </c>
      <c r="E56" s="20"/>
      <c r="F56" s="68" t="s">
        <v>44</v>
      </c>
      <c r="G56" s="79">
        <f>+'Abril 2017'!B56+'Mayo 2017'!B56+'Junio 2017'!B56</f>
        <v>0</v>
      </c>
      <c r="H56" s="79">
        <f>+'Abril 2017'!C56+'Mayo 2017'!C56+'Junio 2017'!C56</f>
        <v>0</v>
      </c>
      <c r="I56" s="80">
        <f>+'Abril 2017'!D56+'Mayo 2017'!D56+'Junio 2017'!D56</f>
        <v>0</v>
      </c>
      <c r="K56" s="11" t="s">
        <v>44</v>
      </c>
      <c r="L56" s="102" t="e">
        <f t="shared" si="1"/>
        <v>#DIV/0!</v>
      </c>
      <c r="M56" s="102" t="e">
        <f t="shared" si="2"/>
        <v>#DIV/0!</v>
      </c>
      <c r="N56" s="103" t="e">
        <f t="shared" si="3"/>
        <v>#DIV/0!</v>
      </c>
    </row>
    <row r="57" spans="1:19" ht="13.5" thickBot="1" x14ac:dyDescent="0.25">
      <c r="A57" s="39" t="s">
        <v>45</v>
      </c>
      <c r="B57" s="30">
        <f>+'Abril 2017'!B57+'Mayo 2017'!B57+'Mayo 2017'!B57</f>
        <v>0</v>
      </c>
      <c r="C57" s="30">
        <f>+'Abril 2017'!C57+'Mayo 2017'!C57+'Mayo 2017'!C57</f>
        <v>0</v>
      </c>
      <c r="D57" s="31">
        <f>+'Abril 2017'!D57+'Mayo 2017'!D57+'Mayo 2017'!D57</f>
        <v>0</v>
      </c>
      <c r="E57" s="20"/>
      <c r="F57" s="68" t="s">
        <v>45</v>
      </c>
      <c r="G57" s="79">
        <f>+'Abril 2017'!B57+'Mayo 2017'!B57+'Junio 2017'!B57</f>
        <v>0</v>
      </c>
      <c r="H57" s="79">
        <f>+'Abril 2017'!C57+'Mayo 2017'!C57+'Junio 2017'!C57</f>
        <v>0</v>
      </c>
      <c r="I57" s="80">
        <f>+'Abril 2017'!D57+'Mayo 2017'!D57+'Junio 2017'!D57</f>
        <v>0</v>
      </c>
      <c r="K57" s="11" t="s">
        <v>45</v>
      </c>
      <c r="L57" s="102" t="e">
        <f t="shared" si="1"/>
        <v>#DIV/0!</v>
      </c>
      <c r="M57" s="102" t="e">
        <f t="shared" si="2"/>
        <v>#DIV/0!</v>
      </c>
      <c r="N57" s="103" t="e">
        <f t="shared" si="3"/>
        <v>#DIV/0!</v>
      </c>
    </row>
    <row r="58" spans="1:19" ht="13.5" thickBot="1" x14ac:dyDescent="0.25">
      <c r="A58" s="40" t="s">
        <v>46</v>
      </c>
      <c r="B58" s="34">
        <f>+'Abril 2017'!B58+'Mayo 2017'!B58+'Mayo 2017'!B58</f>
        <v>0</v>
      </c>
      <c r="C58" s="34">
        <f>+'Abril 2017'!C58+'Mayo 2017'!C58+'Mayo 2017'!C58</f>
        <v>0</v>
      </c>
      <c r="D58" s="35">
        <f>+'Abril 2017'!D58+'Mayo 2017'!D58+'Mayo 2017'!D58</f>
        <v>0</v>
      </c>
      <c r="E58" s="20"/>
      <c r="F58" s="69" t="s">
        <v>46</v>
      </c>
      <c r="G58" s="74">
        <f>+'Abril 2017'!B58+'Mayo 2017'!B58+'Junio 2017'!B58</f>
        <v>0</v>
      </c>
      <c r="H58" s="74">
        <f>+'Abril 2017'!C58+'Mayo 2017'!C58+'Junio 2017'!C58</f>
        <v>0</v>
      </c>
      <c r="I58" s="75">
        <f>+'Abril 2017'!D58+'Mayo 2017'!D58+'Junio 2017'!D58</f>
        <v>0</v>
      </c>
      <c r="K58" s="12" t="s">
        <v>46</v>
      </c>
      <c r="L58" s="104" t="e">
        <f t="shared" si="1"/>
        <v>#DIV/0!</v>
      </c>
      <c r="M58" s="104" t="e">
        <f t="shared" si="2"/>
        <v>#DIV/0!</v>
      </c>
      <c r="N58" s="105" t="e">
        <f t="shared" si="3"/>
        <v>#DIV/0!</v>
      </c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>
        <f>+'Abril 2017'!B60+'Mayo 2017'!B60+'Mayo 2017'!B60</f>
        <v>0</v>
      </c>
      <c r="C60" s="85">
        <f>+'Abril 2017'!C60+'Mayo 2017'!C60+'Mayo 2017'!C60</f>
        <v>0</v>
      </c>
      <c r="D60" s="85">
        <f>+'Abril 2017'!D60+'Mayo 2017'!D60+'Mayo 2017'!D60</f>
        <v>0</v>
      </c>
      <c r="E60" s="20"/>
      <c r="F60" s="50" t="s">
        <v>47</v>
      </c>
      <c r="G60" s="51">
        <f>+'Abril 2017'!B60+'Mayo 2017'!B60+'Junio 2017'!B60</f>
        <v>0</v>
      </c>
      <c r="H60" s="51">
        <f>+'Abril 2017'!C60+'Mayo 2017'!C60+'Junio 2017'!C60</f>
        <v>0</v>
      </c>
      <c r="I60" s="55">
        <f>+'Abril 2017'!D60+'Mayo 2017'!D60+'Junio 2017'!D60</f>
        <v>0</v>
      </c>
      <c r="K60" s="98" t="s">
        <v>47</v>
      </c>
      <c r="L60" s="99" t="e">
        <f t="shared" si="1"/>
        <v>#DIV/0!</v>
      </c>
      <c r="M60" s="99" t="e">
        <f t="shared" si="2"/>
        <v>#DIV/0!</v>
      </c>
      <c r="N60" s="99" t="e">
        <f t="shared" si="3"/>
        <v>#DIV/0!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f>+'Abril 2017'!B61+'Mayo 2017'!B61+'Mayo 2017'!B61</f>
        <v>0</v>
      </c>
      <c r="C61" s="30">
        <f>+'Abril 2017'!C61+'Mayo 2017'!C61+'Mayo 2017'!C61</f>
        <v>0</v>
      </c>
      <c r="D61" s="31">
        <f>+'Abril 2017'!D61+'Mayo 2017'!D61+'Mayo 2017'!D61</f>
        <v>0</v>
      </c>
      <c r="E61" s="20"/>
      <c r="F61" s="73" t="s">
        <v>48</v>
      </c>
      <c r="G61" s="57">
        <f>+'Abril 2017'!B61+'Mayo 2017'!B61+'Junio 2017'!B61</f>
        <v>0</v>
      </c>
      <c r="H61" s="57">
        <f>+'Abril 2017'!C61+'Mayo 2017'!C61+'Junio 2017'!C61</f>
        <v>0</v>
      </c>
      <c r="I61" s="58">
        <f>+'Abril 2017'!D61+'Mayo 2017'!D61+'Junio 2017'!D61</f>
        <v>0</v>
      </c>
      <c r="K61" s="10" t="s">
        <v>48</v>
      </c>
      <c r="L61" s="102" t="e">
        <f t="shared" si="1"/>
        <v>#DIV/0!</v>
      </c>
      <c r="M61" s="102" t="e">
        <f t="shared" si="2"/>
        <v>#DIV/0!</v>
      </c>
      <c r="N61" s="103" t="e">
        <f t="shared" si="3"/>
        <v>#DIV/0!</v>
      </c>
    </row>
    <row r="62" spans="1:19" ht="13.5" thickBot="1" x14ac:dyDescent="0.25">
      <c r="A62" s="39" t="s">
        <v>49</v>
      </c>
      <c r="B62" s="30">
        <f>+'Abril 2017'!B62+'Mayo 2017'!B62+'Mayo 2017'!B62</f>
        <v>0</v>
      </c>
      <c r="C62" s="30">
        <f>+'Abril 2017'!C62+'Mayo 2017'!C62+'Mayo 2017'!C62</f>
        <v>0</v>
      </c>
      <c r="D62" s="31">
        <f>+'Abril 2017'!D62+'Mayo 2017'!D62+'Mayo 2017'!D62</f>
        <v>0</v>
      </c>
      <c r="E62" s="20"/>
      <c r="F62" s="68" t="s">
        <v>49</v>
      </c>
      <c r="G62" s="79">
        <f>+'Abril 2017'!B62+'Mayo 2017'!B62+'Junio 2017'!B62</f>
        <v>0</v>
      </c>
      <c r="H62" s="79">
        <f>+'Abril 2017'!C62+'Mayo 2017'!C62+'Junio 2017'!C62</f>
        <v>0</v>
      </c>
      <c r="I62" s="80">
        <f>+'Abril 2017'!D62+'Mayo 2017'!D62+'Junio 2017'!D62</f>
        <v>0</v>
      </c>
      <c r="K62" s="11" t="s">
        <v>49</v>
      </c>
      <c r="L62" s="102" t="e">
        <f t="shared" si="1"/>
        <v>#DIV/0!</v>
      </c>
      <c r="M62" s="102" t="e">
        <f t="shared" si="2"/>
        <v>#DIV/0!</v>
      </c>
      <c r="N62" s="103" t="e">
        <f t="shared" si="3"/>
        <v>#DIV/0!</v>
      </c>
    </row>
    <row r="63" spans="1:19" ht="13.5" thickBot="1" x14ac:dyDescent="0.25">
      <c r="A63" s="40" t="s">
        <v>50</v>
      </c>
      <c r="B63" s="34">
        <f>+'Abril 2017'!B63+'Mayo 2017'!B63+'Mayo 2017'!B63</f>
        <v>0</v>
      </c>
      <c r="C63" s="34">
        <f>+'Abril 2017'!C63+'Mayo 2017'!C63+'Mayo 2017'!C63</f>
        <v>0</v>
      </c>
      <c r="D63" s="35">
        <f>+'Abril 2017'!D63+'Mayo 2017'!D63+'Mayo 2017'!D63</f>
        <v>0</v>
      </c>
      <c r="E63" s="20"/>
      <c r="F63" s="69" t="s">
        <v>50</v>
      </c>
      <c r="G63" s="74">
        <f>+'Abril 2017'!B63+'Mayo 2017'!B63+'Junio 2017'!B63</f>
        <v>0</v>
      </c>
      <c r="H63" s="74">
        <f>+'Abril 2017'!C63+'Mayo 2017'!C63+'Junio 2017'!C63</f>
        <v>0</v>
      </c>
      <c r="I63" s="75">
        <f>+'Abril 2017'!D63+'Mayo 2017'!D63+'Junio 2017'!D63</f>
        <v>0</v>
      </c>
      <c r="K63" s="12" t="s">
        <v>50</v>
      </c>
      <c r="L63" s="104" t="e">
        <f t="shared" si="1"/>
        <v>#DIV/0!</v>
      </c>
      <c r="M63" s="104" t="e">
        <f t="shared" si="2"/>
        <v>#DIV/0!</v>
      </c>
      <c r="N63" s="105" t="e">
        <f t="shared" si="3"/>
        <v>#DIV/0!</v>
      </c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>
        <f>+'Abril 2017'!B65+'Mayo 2017'!B65+'Mayo 2017'!B65</f>
        <v>0</v>
      </c>
      <c r="C65" s="85">
        <f>+'Abril 2017'!C65+'Mayo 2017'!C65+'Mayo 2017'!C65</f>
        <v>0</v>
      </c>
      <c r="D65" s="85">
        <f>+'Abril 2017'!D65+'Mayo 2017'!D65+'Mayo 2017'!D65</f>
        <v>0</v>
      </c>
      <c r="E65" s="20"/>
      <c r="F65" s="50" t="s">
        <v>51</v>
      </c>
      <c r="G65" s="51">
        <f>+'Abril 2017'!B65+'Mayo 2017'!B65+'Junio 2017'!B65</f>
        <v>0</v>
      </c>
      <c r="H65" s="51">
        <f>+'Abril 2017'!C65+'Mayo 2017'!C65+'Junio 2017'!C65</f>
        <v>0</v>
      </c>
      <c r="I65" s="55">
        <f>+'Abril 2017'!D65+'Mayo 2017'!D65+'Junio 2017'!D65</f>
        <v>0</v>
      </c>
      <c r="K65" s="98" t="s">
        <v>51</v>
      </c>
      <c r="L65" s="99" t="e">
        <f t="shared" si="1"/>
        <v>#DIV/0!</v>
      </c>
      <c r="M65" s="99" t="e">
        <f t="shared" si="2"/>
        <v>#DIV/0!</v>
      </c>
      <c r="N65" s="99" t="e">
        <f t="shared" si="3"/>
        <v>#DIV/0!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f>+'Abril 2017'!B66+'Mayo 2017'!B66+'Mayo 2017'!B66</f>
        <v>0</v>
      </c>
      <c r="C66" s="30">
        <f>+'Abril 2017'!C66+'Mayo 2017'!C66+'Mayo 2017'!C66</f>
        <v>0</v>
      </c>
      <c r="D66" s="31">
        <f>+'Abril 2017'!D66+'Mayo 2017'!D66+'Mayo 2017'!D66</f>
        <v>0</v>
      </c>
      <c r="E66" s="20"/>
      <c r="F66" s="73" t="s">
        <v>52</v>
      </c>
      <c r="G66" s="57">
        <f>+'Abril 2017'!B66+'Mayo 2017'!B66+'Junio 2017'!B66</f>
        <v>0</v>
      </c>
      <c r="H66" s="57">
        <f>+'Abril 2017'!C66+'Mayo 2017'!C66+'Junio 2017'!C66</f>
        <v>0</v>
      </c>
      <c r="I66" s="58">
        <f>+'Abril 2017'!D66+'Mayo 2017'!D66+'Junio 2017'!D66</f>
        <v>0</v>
      </c>
      <c r="K66" s="10" t="s">
        <v>52</v>
      </c>
      <c r="L66" s="102" t="e">
        <f t="shared" si="1"/>
        <v>#DIV/0!</v>
      </c>
      <c r="M66" s="102" t="e">
        <f t="shared" si="2"/>
        <v>#DIV/0!</v>
      </c>
      <c r="N66" s="103" t="e">
        <f t="shared" si="3"/>
        <v>#DIV/0!</v>
      </c>
    </row>
    <row r="67" spans="1:19" ht="13.5" thickBot="1" x14ac:dyDescent="0.25">
      <c r="A67" s="40" t="s">
        <v>53</v>
      </c>
      <c r="B67" s="34">
        <f>+'Abril 2017'!B67+'Mayo 2017'!B67+'Mayo 2017'!B67</f>
        <v>0</v>
      </c>
      <c r="C67" s="34">
        <f>+'Abril 2017'!C67+'Mayo 2017'!C67+'Mayo 2017'!C67</f>
        <v>0</v>
      </c>
      <c r="D67" s="35">
        <f>+'Abril 2017'!D67+'Mayo 2017'!D67+'Mayo 2017'!D67</f>
        <v>0</v>
      </c>
      <c r="E67" s="20"/>
      <c r="F67" s="69" t="s">
        <v>53</v>
      </c>
      <c r="G67" s="74">
        <f>+'Abril 2017'!B67+'Mayo 2017'!B67+'Junio 2017'!B67</f>
        <v>0</v>
      </c>
      <c r="H67" s="74">
        <f>+'Abril 2017'!C67+'Mayo 2017'!C67+'Junio 2017'!C67</f>
        <v>0</v>
      </c>
      <c r="I67" s="75">
        <f>+'Abril 2017'!D67+'Mayo 2017'!D67+'Junio 2017'!D67</f>
        <v>0</v>
      </c>
      <c r="K67" s="12" t="s">
        <v>53</v>
      </c>
      <c r="L67" s="104" t="e">
        <f t="shared" si="1"/>
        <v>#DIV/0!</v>
      </c>
      <c r="M67" s="104" t="e">
        <f t="shared" si="2"/>
        <v>#DIV/0!</v>
      </c>
      <c r="N67" s="105" t="e">
        <f t="shared" si="3"/>
        <v>#DIV/0!</v>
      </c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>
        <f>+'Abril 2017'!B69+'Mayo 2017'!B69+'Mayo 2017'!B69</f>
        <v>0</v>
      </c>
      <c r="C69" s="85">
        <f>+'Abril 2017'!C69+'Mayo 2017'!C69+'Mayo 2017'!C69</f>
        <v>0</v>
      </c>
      <c r="D69" s="85">
        <f>+'Abril 2017'!D69+'Mayo 2017'!D69+'Mayo 2017'!D69</f>
        <v>0</v>
      </c>
      <c r="E69" s="20"/>
      <c r="F69" s="50" t="s">
        <v>54</v>
      </c>
      <c r="G69" s="51">
        <f>+'Abril 2017'!B69+'Mayo 2017'!B69+'Junio 2017'!B69</f>
        <v>0</v>
      </c>
      <c r="H69" s="51">
        <f>+'Abril 2017'!C69+'Mayo 2017'!C69+'Junio 2017'!C69</f>
        <v>0</v>
      </c>
      <c r="I69" s="55">
        <f>+'Abril 2017'!D69+'Mayo 2017'!D69+'Junio 2017'!D69</f>
        <v>0</v>
      </c>
      <c r="K69" s="98" t="s">
        <v>54</v>
      </c>
      <c r="L69" s="99" t="e">
        <f t="shared" si="1"/>
        <v>#DIV/0!</v>
      </c>
      <c r="M69" s="99" t="e">
        <f t="shared" si="2"/>
        <v>#DIV/0!</v>
      </c>
      <c r="N69" s="99" t="e">
        <f t="shared" si="3"/>
        <v>#DIV/0!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f>+'Abril 2017'!B70+'Mayo 2017'!B70+'Mayo 2017'!B70</f>
        <v>0</v>
      </c>
      <c r="C70" s="30">
        <f>+'Abril 2017'!C70+'Mayo 2017'!C70+'Mayo 2017'!C70</f>
        <v>0</v>
      </c>
      <c r="D70" s="31">
        <f>+'Abril 2017'!D70+'Mayo 2017'!D70+'Mayo 2017'!D70</f>
        <v>0</v>
      </c>
      <c r="E70" s="20"/>
      <c r="F70" s="73" t="s">
        <v>55</v>
      </c>
      <c r="G70" s="57">
        <f>+'Abril 2017'!B70+'Mayo 2017'!B70+'Junio 2017'!B70</f>
        <v>0</v>
      </c>
      <c r="H70" s="57">
        <f>+'Abril 2017'!C70+'Mayo 2017'!C70+'Junio 2017'!C70</f>
        <v>0</v>
      </c>
      <c r="I70" s="58">
        <f>+'Abril 2017'!D70+'Mayo 2017'!D70+'Junio 2017'!D70</f>
        <v>0</v>
      </c>
      <c r="K70" s="10" t="s">
        <v>55</v>
      </c>
      <c r="L70" s="102" t="e">
        <f t="shared" si="1"/>
        <v>#DIV/0!</v>
      </c>
      <c r="M70" s="102" t="e">
        <f t="shared" si="2"/>
        <v>#DIV/0!</v>
      </c>
      <c r="N70" s="103" t="e">
        <f t="shared" si="3"/>
        <v>#DIV/0!</v>
      </c>
    </row>
    <row r="71" spans="1:19" ht="13.5" thickBot="1" x14ac:dyDescent="0.25">
      <c r="A71" s="39" t="s">
        <v>56</v>
      </c>
      <c r="B71" s="30">
        <f>+'Abril 2017'!B71+'Mayo 2017'!B71+'Mayo 2017'!B71</f>
        <v>0</v>
      </c>
      <c r="C71" s="30">
        <f>+'Abril 2017'!C71+'Mayo 2017'!C71+'Mayo 2017'!C71</f>
        <v>0</v>
      </c>
      <c r="D71" s="31">
        <f>+'Abril 2017'!D71+'Mayo 2017'!D71+'Mayo 2017'!D71</f>
        <v>0</v>
      </c>
      <c r="E71" s="20"/>
      <c r="F71" s="68" t="s">
        <v>56</v>
      </c>
      <c r="G71" s="79">
        <f>+'Abril 2017'!B71+'Mayo 2017'!B71+'Junio 2017'!B71</f>
        <v>0</v>
      </c>
      <c r="H71" s="79">
        <f>+'Abril 2017'!C71+'Mayo 2017'!C71+'Junio 2017'!C71</f>
        <v>0</v>
      </c>
      <c r="I71" s="80">
        <f>+'Abril 2017'!D71+'Mayo 2017'!D71+'Junio 2017'!D71</f>
        <v>0</v>
      </c>
      <c r="K71" s="11" t="s">
        <v>56</v>
      </c>
      <c r="L71" s="102" t="e">
        <f t="shared" ref="L71:L92" si="4">+B71/G71-1</f>
        <v>#DIV/0!</v>
      </c>
      <c r="M71" s="102" t="e">
        <f t="shared" ref="M71:M92" si="5">+C71/H71-1</f>
        <v>#DIV/0!</v>
      </c>
      <c r="N71" s="103" t="e">
        <f t="shared" ref="N71:N92" si="6">+D71/I71-1</f>
        <v>#DIV/0!</v>
      </c>
    </row>
    <row r="72" spans="1:19" ht="13.5" thickBot="1" x14ac:dyDescent="0.25">
      <c r="A72" s="39" t="s">
        <v>57</v>
      </c>
      <c r="B72" s="30">
        <f>+'Abril 2017'!B72+'Mayo 2017'!B72+'Mayo 2017'!B72</f>
        <v>0</v>
      </c>
      <c r="C72" s="30">
        <f>+'Abril 2017'!C72+'Mayo 2017'!C72+'Mayo 2017'!C72</f>
        <v>0</v>
      </c>
      <c r="D72" s="31">
        <f>+'Abril 2017'!D72+'Mayo 2017'!D72+'Mayo 2017'!D72</f>
        <v>0</v>
      </c>
      <c r="E72" s="20"/>
      <c r="F72" s="68" t="s">
        <v>57</v>
      </c>
      <c r="G72" s="79">
        <f>+'Abril 2017'!B72+'Mayo 2017'!B72+'Junio 2017'!B72</f>
        <v>0</v>
      </c>
      <c r="H72" s="79">
        <f>+'Abril 2017'!C72+'Mayo 2017'!C72+'Junio 2017'!C72</f>
        <v>0</v>
      </c>
      <c r="I72" s="80">
        <f>+'Abril 2017'!D72+'Mayo 2017'!D72+'Junio 2017'!D72</f>
        <v>0</v>
      </c>
      <c r="K72" s="11" t="s">
        <v>57</v>
      </c>
      <c r="L72" s="102" t="e">
        <f t="shared" si="4"/>
        <v>#DIV/0!</v>
      </c>
      <c r="M72" s="102" t="e">
        <f t="shared" si="5"/>
        <v>#DIV/0!</v>
      </c>
      <c r="N72" s="103" t="e">
        <f t="shared" si="6"/>
        <v>#DIV/0!</v>
      </c>
    </row>
    <row r="73" spans="1:19" ht="13.5" thickBot="1" x14ac:dyDescent="0.25">
      <c r="A73" s="40" t="s">
        <v>58</v>
      </c>
      <c r="B73" s="34">
        <f>+'Abril 2017'!B73+'Mayo 2017'!B73+'Mayo 2017'!B73</f>
        <v>0</v>
      </c>
      <c r="C73" s="34">
        <f>+'Abril 2017'!C73+'Mayo 2017'!C73+'Mayo 2017'!C73</f>
        <v>0</v>
      </c>
      <c r="D73" s="35">
        <f>+'Abril 2017'!D73+'Mayo 2017'!D73+'Mayo 2017'!D73</f>
        <v>0</v>
      </c>
      <c r="E73" s="20"/>
      <c r="F73" s="69" t="s">
        <v>58</v>
      </c>
      <c r="G73" s="74">
        <f>+'Abril 2017'!B73+'Mayo 2017'!B73+'Junio 2017'!B73</f>
        <v>0</v>
      </c>
      <c r="H73" s="74">
        <f>+'Abril 2017'!C73+'Mayo 2017'!C73+'Junio 2017'!C73</f>
        <v>0</v>
      </c>
      <c r="I73" s="75">
        <f>+'Abril 2017'!D73+'Mayo 2017'!D73+'Junio 2017'!D73</f>
        <v>0</v>
      </c>
      <c r="K73" s="12" t="s">
        <v>58</v>
      </c>
      <c r="L73" s="104" t="e">
        <f t="shared" si="4"/>
        <v>#DIV/0!</v>
      </c>
      <c r="M73" s="104" t="e">
        <f t="shared" si="5"/>
        <v>#DIV/0!</v>
      </c>
      <c r="N73" s="105" t="e">
        <f t="shared" si="6"/>
        <v>#DIV/0!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f>+'Abril 2017'!B75+'Mayo 2017'!B75+'Mayo 2017'!B75</f>
        <v>0</v>
      </c>
      <c r="C75" s="85">
        <f>+'Abril 2017'!C75+'Mayo 2017'!C75+'Mayo 2017'!C75</f>
        <v>0</v>
      </c>
      <c r="D75" s="85">
        <f>+'Abril 2017'!D75+'Mayo 2017'!D75+'Mayo 2017'!D75</f>
        <v>0</v>
      </c>
      <c r="E75" s="20"/>
      <c r="F75" s="50" t="s">
        <v>59</v>
      </c>
      <c r="G75" s="51">
        <f>+'Abril 2017'!B75+'Mayo 2017'!B75+'Junio 2017'!B75</f>
        <v>0</v>
      </c>
      <c r="H75" s="51">
        <f>+'Abril 2017'!C75+'Mayo 2017'!C75+'Junio 2017'!C75</f>
        <v>0</v>
      </c>
      <c r="I75" s="55">
        <f>+'Abril 2017'!D75+'Mayo 2017'!D75+'Junio 2017'!D75</f>
        <v>0</v>
      </c>
      <c r="K75" s="98" t="s">
        <v>59</v>
      </c>
      <c r="L75" s="99" t="e">
        <f t="shared" si="4"/>
        <v>#DIV/0!</v>
      </c>
      <c r="M75" s="99" t="e">
        <f t="shared" si="5"/>
        <v>#DIV/0!</v>
      </c>
      <c r="N75" s="99" t="e">
        <f t="shared" si="6"/>
        <v>#DIV/0!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f>+'Abril 2017'!B76+'Mayo 2017'!B76+'Mayo 2017'!B76</f>
        <v>0</v>
      </c>
      <c r="C76" s="34">
        <f>+'Abril 2017'!C76+'Mayo 2017'!C76+'Mayo 2017'!C76</f>
        <v>0</v>
      </c>
      <c r="D76" s="35">
        <f>+'Abril 2017'!D76+'Mayo 2017'!D76+'Mayo 2017'!D76</f>
        <v>0</v>
      </c>
      <c r="E76" s="20"/>
      <c r="F76" s="72" t="s">
        <v>60</v>
      </c>
      <c r="G76" s="61">
        <f>+'Abril 2017'!B76+'Mayo 2017'!B76+'Junio 2017'!B76</f>
        <v>0</v>
      </c>
      <c r="H76" s="61">
        <f>+'Abril 2017'!C76+'Mayo 2017'!C76+'Junio 2017'!C76</f>
        <v>0</v>
      </c>
      <c r="I76" s="62">
        <f>+'Abril 2017'!D76+'Mayo 2017'!D76+'Junio 2017'!D76</f>
        <v>0</v>
      </c>
      <c r="K76" s="14" t="s">
        <v>60</v>
      </c>
      <c r="L76" s="104" t="e">
        <f t="shared" si="4"/>
        <v>#DIV/0!</v>
      </c>
      <c r="M76" s="104" t="e">
        <f t="shared" si="5"/>
        <v>#DIV/0!</v>
      </c>
      <c r="N76" s="105" t="e">
        <f t="shared" si="6"/>
        <v>#DIV/0!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f>+'Abril 2017'!B78+'Mayo 2017'!B78+'Mayo 2017'!B78</f>
        <v>0</v>
      </c>
      <c r="C78" s="85">
        <f>+'Abril 2017'!C78+'Mayo 2017'!C78+'Mayo 2017'!C78</f>
        <v>0</v>
      </c>
      <c r="D78" s="85">
        <f>+'Abril 2017'!D78+'Mayo 2017'!D78+'Mayo 2017'!D78</f>
        <v>0</v>
      </c>
      <c r="E78" s="20"/>
      <c r="F78" s="50" t="s">
        <v>61</v>
      </c>
      <c r="G78" s="51">
        <f>+'Abril 2017'!B78+'Mayo 2017'!B78+'Junio 2017'!B78</f>
        <v>0</v>
      </c>
      <c r="H78" s="51">
        <f>+'Abril 2017'!C78+'Mayo 2017'!C78+'Junio 2017'!C78</f>
        <v>0</v>
      </c>
      <c r="I78" s="55">
        <f>+'Abril 2017'!D78+'Mayo 2017'!D78+'Junio 2017'!D78</f>
        <v>0</v>
      </c>
      <c r="K78" s="98" t="s">
        <v>61</v>
      </c>
      <c r="L78" s="99" t="e">
        <f t="shared" si="4"/>
        <v>#DIV/0!</v>
      </c>
      <c r="M78" s="99" t="e">
        <f t="shared" si="5"/>
        <v>#DIV/0!</v>
      </c>
      <c r="N78" s="99" t="e">
        <f t="shared" si="6"/>
        <v>#DIV/0!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f>+'Abril 2017'!B79+'Mayo 2017'!B79+'Mayo 2017'!B79</f>
        <v>0</v>
      </c>
      <c r="C79" s="34">
        <f>+'Abril 2017'!C79+'Mayo 2017'!C79+'Mayo 2017'!C79</f>
        <v>0</v>
      </c>
      <c r="D79" s="35">
        <f>+'Abril 2017'!D79+'Mayo 2017'!D79+'Mayo 2017'!D79</f>
        <v>0</v>
      </c>
      <c r="E79" s="20"/>
      <c r="F79" s="72" t="s">
        <v>62</v>
      </c>
      <c r="G79" s="61">
        <f>+'Abril 2017'!B79+'Mayo 2017'!B79+'Junio 2017'!B79</f>
        <v>0</v>
      </c>
      <c r="H79" s="61">
        <f>+'Abril 2017'!C79+'Mayo 2017'!C79+'Junio 2017'!C79</f>
        <v>0</v>
      </c>
      <c r="I79" s="62">
        <f>+'Abril 2017'!D79+'Mayo 2017'!D79+'Junio 2017'!D79</f>
        <v>0</v>
      </c>
      <c r="K79" s="14" t="s">
        <v>62</v>
      </c>
      <c r="L79" s="104" t="e">
        <f t="shared" si="4"/>
        <v>#DIV/0!</v>
      </c>
      <c r="M79" s="104" t="e">
        <f t="shared" si="5"/>
        <v>#DIV/0!</v>
      </c>
      <c r="N79" s="105" t="e">
        <f t="shared" si="6"/>
        <v>#DIV/0!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f>+'Abril 2017'!B81+'Mayo 2017'!B81+'Mayo 2017'!B81</f>
        <v>0</v>
      </c>
      <c r="C81" s="85">
        <f>+'Abril 2017'!C81+'Mayo 2017'!C81+'Mayo 2017'!C81</f>
        <v>0</v>
      </c>
      <c r="D81" s="85">
        <f>+'Abril 2017'!D81+'Mayo 2017'!D81+'Mayo 2017'!D81</f>
        <v>0</v>
      </c>
      <c r="E81" s="20"/>
      <c r="F81" s="50" t="s">
        <v>63</v>
      </c>
      <c r="G81" s="51">
        <f>+'Abril 2017'!B81+'Mayo 2017'!B81+'Junio 2017'!B81</f>
        <v>0</v>
      </c>
      <c r="H81" s="51">
        <f>+'Abril 2017'!C81+'Mayo 2017'!C81+'Junio 2017'!C81</f>
        <v>0</v>
      </c>
      <c r="I81" s="55">
        <f>+'Abril 2017'!D81+'Mayo 2017'!D81+'Junio 2017'!D81</f>
        <v>0</v>
      </c>
      <c r="K81" s="98" t="s">
        <v>63</v>
      </c>
      <c r="L81" s="99" t="e">
        <f t="shared" si="4"/>
        <v>#DIV/0!</v>
      </c>
      <c r="M81" s="99" t="e">
        <f t="shared" si="5"/>
        <v>#DIV/0!</v>
      </c>
      <c r="N81" s="99" t="e">
        <f t="shared" si="6"/>
        <v>#DIV/0!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f>+'Abril 2017'!B82+'Mayo 2017'!B82+'Mayo 2017'!B82</f>
        <v>0</v>
      </c>
      <c r="C82" s="34">
        <f>+'Abril 2017'!C82+'Mayo 2017'!C82+'Mayo 2017'!C82</f>
        <v>0</v>
      </c>
      <c r="D82" s="35">
        <f>+'Abril 2017'!D82+'Mayo 2017'!D82+'Mayo 2017'!D82</f>
        <v>0</v>
      </c>
      <c r="E82" s="20"/>
      <c r="F82" s="72" t="s">
        <v>64</v>
      </c>
      <c r="G82" s="61">
        <f>+'Abril 2017'!B82+'Mayo 2017'!B82+'Junio 2017'!B82</f>
        <v>0</v>
      </c>
      <c r="H82" s="61">
        <f>+'Abril 2017'!C82+'Mayo 2017'!C82+'Junio 2017'!C82</f>
        <v>0</v>
      </c>
      <c r="I82" s="62">
        <f>+'Abril 2017'!D82+'Mayo 2017'!D82+'Junio 2017'!D82</f>
        <v>0</v>
      </c>
      <c r="K82" s="14" t="s">
        <v>64</v>
      </c>
      <c r="L82" s="104" t="e">
        <f t="shared" si="4"/>
        <v>#DIV/0!</v>
      </c>
      <c r="M82" s="104" t="e">
        <f t="shared" si="5"/>
        <v>#DIV/0!</v>
      </c>
      <c r="N82" s="105" t="e">
        <f t="shared" si="6"/>
        <v>#DIV/0!</v>
      </c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>
        <f>+'Abril 2017'!B84+'Mayo 2017'!B84+'Mayo 2017'!B84</f>
        <v>0</v>
      </c>
      <c r="C84" s="85">
        <f>+'Abril 2017'!C84+'Mayo 2017'!C84+'Mayo 2017'!C84</f>
        <v>0</v>
      </c>
      <c r="D84" s="85">
        <f>+'Abril 2017'!D84+'Mayo 2017'!D84+'Mayo 2017'!D84</f>
        <v>0</v>
      </c>
      <c r="E84" s="20"/>
      <c r="F84" s="50" t="s">
        <v>65</v>
      </c>
      <c r="G84" s="51">
        <f>+'Abril 2017'!B84+'Mayo 2017'!B84+'Junio 2017'!B84</f>
        <v>0</v>
      </c>
      <c r="H84" s="51">
        <f>+'Abril 2017'!C84+'Mayo 2017'!C84+'Junio 2017'!C84</f>
        <v>0</v>
      </c>
      <c r="I84" s="55">
        <f>+'Abril 2017'!D84+'Mayo 2017'!D84+'Junio 2017'!D84</f>
        <v>0</v>
      </c>
      <c r="K84" s="98" t="s">
        <v>65</v>
      </c>
      <c r="L84" s="99" t="e">
        <f t="shared" si="4"/>
        <v>#DIV/0!</v>
      </c>
      <c r="M84" s="99" t="e">
        <f t="shared" si="5"/>
        <v>#DIV/0!</v>
      </c>
      <c r="N84" s="99" t="e">
        <f t="shared" si="6"/>
        <v>#DIV/0!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f>+'Abril 2017'!B85+'Mayo 2017'!B85+'Mayo 2017'!B85</f>
        <v>0</v>
      </c>
      <c r="C85" s="30">
        <f>+'Abril 2017'!C85+'Mayo 2017'!C85+'Mayo 2017'!C85</f>
        <v>0</v>
      </c>
      <c r="D85" s="31">
        <f>+'Abril 2017'!D85+'Mayo 2017'!D85+'Mayo 2017'!D85</f>
        <v>0</v>
      </c>
      <c r="E85" s="20"/>
      <c r="F85" s="73" t="s">
        <v>66</v>
      </c>
      <c r="G85" s="57">
        <f>+'Abril 2017'!B85+'Mayo 2017'!B85+'Junio 2017'!B85</f>
        <v>0</v>
      </c>
      <c r="H85" s="57">
        <f>+'Abril 2017'!C85+'Mayo 2017'!C85+'Junio 2017'!C85</f>
        <v>0</v>
      </c>
      <c r="I85" s="58">
        <f>+'Abril 2017'!D85+'Mayo 2017'!D85+'Junio 2017'!D85</f>
        <v>0</v>
      </c>
      <c r="K85" s="10" t="s">
        <v>66</v>
      </c>
      <c r="L85" s="102" t="e">
        <f t="shared" si="4"/>
        <v>#DIV/0!</v>
      </c>
      <c r="M85" s="102" t="e">
        <f t="shared" si="5"/>
        <v>#DIV/0!</v>
      </c>
      <c r="N85" s="103" t="e">
        <f t="shared" si="6"/>
        <v>#DIV/0!</v>
      </c>
    </row>
    <row r="86" spans="1:19" ht="13.5" thickBot="1" x14ac:dyDescent="0.25">
      <c r="A86" s="39" t="s">
        <v>67</v>
      </c>
      <c r="B86" s="30">
        <f>+'Abril 2017'!B86+'Mayo 2017'!B86+'Mayo 2017'!B86</f>
        <v>0</v>
      </c>
      <c r="C86" s="30">
        <f>+'Abril 2017'!C86+'Mayo 2017'!C86+'Mayo 2017'!C86</f>
        <v>0</v>
      </c>
      <c r="D86" s="31">
        <f>+'Abril 2017'!D86+'Mayo 2017'!D86+'Mayo 2017'!D86</f>
        <v>0</v>
      </c>
      <c r="E86" s="20"/>
      <c r="F86" s="68" t="s">
        <v>67</v>
      </c>
      <c r="G86" s="79">
        <f>+'Abril 2017'!B86+'Mayo 2017'!B86+'Junio 2017'!B86</f>
        <v>0</v>
      </c>
      <c r="H86" s="79">
        <f>+'Abril 2017'!C86+'Mayo 2017'!C86+'Junio 2017'!C86</f>
        <v>0</v>
      </c>
      <c r="I86" s="80">
        <f>+'Abril 2017'!D86+'Mayo 2017'!D86+'Junio 2017'!D86</f>
        <v>0</v>
      </c>
      <c r="K86" s="11" t="s">
        <v>67</v>
      </c>
      <c r="L86" s="102" t="e">
        <f t="shared" si="4"/>
        <v>#DIV/0!</v>
      </c>
      <c r="M86" s="102" t="e">
        <f t="shared" si="5"/>
        <v>#DIV/0!</v>
      </c>
      <c r="N86" s="103" t="e">
        <f t="shared" si="6"/>
        <v>#DIV/0!</v>
      </c>
    </row>
    <row r="87" spans="1:19" ht="13.5" thickBot="1" x14ac:dyDescent="0.25">
      <c r="A87" s="40" t="s">
        <v>68</v>
      </c>
      <c r="B87" s="34">
        <f>+'Abril 2017'!B87+'Mayo 2017'!B87+'Mayo 2017'!B87</f>
        <v>0</v>
      </c>
      <c r="C87" s="34">
        <f>+'Abril 2017'!C87+'Mayo 2017'!C87+'Mayo 2017'!C87</f>
        <v>0</v>
      </c>
      <c r="D87" s="35">
        <f>+'Abril 2017'!D87+'Mayo 2017'!D87+'Mayo 2017'!D87</f>
        <v>0</v>
      </c>
      <c r="E87" s="20"/>
      <c r="F87" s="69" t="s">
        <v>68</v>
      </c>
      <c r="G87" s="74">
        <f>+'Abril 2017'!B87+'Mayo 2017'!B87+'Junio 2017'!B87</f>
        <v>0</v>
      </c>
      <c r="H87" s="74">
        <f>+'Abril 2017'!C87+'Mayo 2017'!C87+'Junio 2017'!C87</f>
        <v>0</v>
      </c>
      <c r="I87" s="75">
        <f>+'Abril 2017'!D87+'Mayo 2017'!D87+'Junio 2017'!D87</f>
        <v>0</v>
      </c>
      <c r="K87" s="12" t="s">
        <v>68</v>
      </c>
      <c r="L87" s="104" t="e">
        <f t="shared" si="4"/>
        <v>#DIV/0!</v>
      </c>
      <c r="M87" s="104" t="e">
        <f t="shared" si="5"/>
        <v>#DIV/0!</v>
      </c>
      <c r="N87" s="105" t="e">
        <f t="shared" si="6"/>
        <v>#DIV/0!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f>+'Abril 2017'!B89+'Mayo 2017'!B89+'Mayo 2017'!B89</f>
        <v>0</v>
      </c>
      <c r="C89" s="85">
        <f>+'Abril 2017'!C89+'Mayo 2017'!C89+'Mayo 2017'!C89</f>
        <v>0</v>
      </c>
      <c r="D89" s="85">
        <f>+'Abril 2017'!D89+'Mayo 2017'!D89+'Mayo 2017'!D89</f>
        <v>0</v>
      </c>
      <c r="E89" s="20"/>
      <c r="F89" s="54" t="s">
        <v>69</v>
      </c>
      <c r="G89" s="51">
        <f>+'Abril 2017'!B89+'Mayo 2017'!B89+'Junio 2017'!B89</f>
        <v>0</v>
      </c>
      <c r="H89" s="51">
        <f>+'Abril 2017'!C89+'Mayo 2017'!C89+'Junio 2017'!C89</f>
        <v>0</v>
      </c>
      <c r="I89" s="55">
        <f>+'Abril 2017'!D89+'Mayo 2017'!D89+'Junio 2017'!D89</f>
        <v>0</v>
      </c>
      <c r="K89" s="101" t="s">
        <v>69</v>
      </c>
      <c r="L89" s="99" t="e">
        <f t="shared" si="4"/>
        <v>#DIV/0!</v>
      </c>
      <c r="M89" s="99" t="e">
        <f t="shared" si="5"/>
        <v>#DIV/0!</v>
      </c>
      <c r="N89" s="99" t="e">
        <f t="shared" si="6"/>
        <v>#DIV/0!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f>+'Abril 2017'!B90+'Mayo 2017'!B90+'Mayo 2017'!B90</f>
        <v>0</v>
      </c>
      <c r="C90" s="34">
        <f>+'Abril 2017'!C90+'Mayo 2017'!C90+'Mayo 2017'!C90</f>
        <v>0</v>
      </c>
      <c r="D90" s="35">
        <f>+'Abril 2017'!D90+'Mayo 2017'!D90+'Mayo 2017'!D90</f>
        <v>0</v>
      </c>
      <c r="E90" s="20"/>
      <c r="F90" s="71" t="s">
        <v>70</v>
      </c>
      <c r="G90" s="61">
        <f>+'Abril 2017'!B90+'Mayo 2017'!B90+'Junio 2017'!B90</f>
        <v>0</v>
      </c>
      <c r="H90" s="61">
        <f>+'Abril 2017'!C90+'Mayo 2017'!C90+'Junio 2017'!C90</f>
        <v>0</v>
      </c>
      <c r="I90" s="62">
        <f>+'Abril 2017'!D90+'Mayo 2017'!D90+'Junio 2017'!D90</f>
        <v>0</v>
      </c>
      <c r="K90" s="13" t="s">
        <v>70</v>
      </c>
      <c r="L90" s="104" t="e">
        <f t="shared" si="4"/>
        <v>#DIV/0!</v>
      </c>
      <c r="M90" s="104" t="e">
        <f t="shared" si="5"/>
        <v>#DIV/0!</v>
      </c>
      <c r="N90" s="105" t="e">
        <f t="shared" si="6"/>
        <v>#DIV/0!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>
        <f>+'Abril 2017'!B92+'Mayo 2017'!B92+'Mayo 2017'!B92</f>
        <v>0</v>
      </c>
      <c r="C92" s="34">
        <f>+'Abril 2017'!C92+'Mayo 2017'!C92+'Mayo 2017'!C92</f>
        <v>0</v>
      </c>
      <c r="D92" s="35">
        <f>+'Abril 2017'!D92+'Mayo 2017'!D92+'Mayo 2017'!D92</f>
        <v>0</v>
      </c>
      <c r="E92" s="20"/>
      <c r="F92" s="72" t="s">
        <v>71</v>
      </c>
      <c r="G92" s="61">
        <f>+'Abril 2017'!B92+'Mayo 2017'!B92+'Junio 2017'!B92</f>
        <v>0</v>
      </c>
      <c r="H92" s="61">
        <f>+'Abril 2017'!C92+'Mayo 2017'!C92+'Junio 2017'!C92</f>
        <v>0</v>
      </c>
      <c r="I92" s="62">
        <f>+'Abril 2017'!D92+'Mayo 2017'!D92+'Junio 2017'!D92</f>
        <v>0</v>
      </c>
      <c r="K92" s="14" t="s">
        <v>71</v>
      </c>
      <c r="L92" s="104" t="e">
        <f t="shared" si="4"/>
        <v>#DIV/0!</v>
      </c>
      <c r="M92" s="104" t="e">
        <f t="shared" si="5"/>
        <v>#DIV/0!</v>
      </c>
      <c r="N92" s="104" t="e">
        <f t="shared" si="6"/>
        <v>#DIV/0!</v>
      </c>
    </row>
  </sheetData>
  <mergeCells count="1">
    <mergeCell ref="K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selection activeCell="F25" sqref="F25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35" t="s">
        <v>76</v>
      </c>
      <c r="L1" s="135"/>
      <c r="M1" s="44" t="s">
        <v>74</v>
      </c>
      <c r="N1" s="1"/>
    </row>
    <row r="2" spans="1:19" x14ac:dyDescent="0.2">
      <c r="A2" s="25" t="s">
        <v>97</v>
      </c>
      <c r="B2" s="26">
        <v>2017</v>
      </c>
      <c r="C2" s="25"/>
      <c r="D2" s="25"/>
      <c r="F2" s="44" t="s">
        <v>97</v>
      </c>
      <c r="G2" s="45">
        <v>2016</v>
      </c>
      <c r="K2" s="1" t="s">
        <v>97</v>
      </c>
      <c r="L2" s="3"/>
      <c r="M2" s="1" t="s">
        <v>79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115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7"/>
      <c r="M10" s="117"/>
      <c r="N10" s="119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7"/>
      <c r="M11" s="117"/>
      <c r="N11" s="119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7"/>
      <c r="M12" s="117"/>
      <c r="N12" s="119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7"/>
      <c r="M13" s="117"/>
      <c r="N13" s="119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7"/>
      <c r="M14" s="117"/>
      <c r="N14" s="119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7"/>
      <c r="M15" s="117"/>
      <c r="N15" s="119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13"/>
      <c r="H16" s="113"/>
      <c r="I16" s="114"/>
      <c r="K16" s="9" t="s">
        <v>12</v>
      </c>
      <c r="L16" s="120"/>
      <c r="M16" s="120"/>
      <c r="N16" s="121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8"/>
    </row>
    <row r="19" spans="1:19" ht="13.5" thickBot="1" x14ac:dyDescent="0.25">
      <c r="A19" s="38" t="s">
        <v>14</v>
      </c>
      <c r="B19" s="109"/>
      <c r="C19" s="109"/>
      <c r="D19" s="110"/>
      <c r="E19" s="20"/>
      <c r="F19" s="68" t="s">
        <v>14</v>
      </c>
      <c r="G19" s="109"/>
      <c r="H19" s="109"/>
      <c r="I19" s="110"/>
      <c r="K19" s="10" t="s">
        <v>14</v>
      </c>
      <c r="L19" s="124"/>
      <c r="M19" s="124"/>
      <c r="N19" s="125"/>
    </row>
    <row r="20" spans="1:19" ht="13.5" thickBot="1" x14ac:dyDescent="0.25">
      <c r="A20" s="39" t="s">
        <v>15</v>
      </c>
      <c r="B20" s="109"/>
      <c r="C20" s="109"/>
      <c r="D20" s="110"/>
      <c r="E20" s="20"/>
      <c r="F20" s="68" t="s">
        <v>15</v>
      </c>
      <c r="G20" s="109"/>
      <c r="H20" s="109"/>
      <c r="I20" s="110"/>
      <c r="K20" s="11" t="s">
        <v>15</v>
      </c>
      <c r="L20" s="124"/>
      <c r="M20" s="124"/>
      <c r="N20" s="125"/>
    </row>
    <row r="21" spans="1:19" ht="13.5" thickBot="1" x14ac:dyDescent="0.25">
      <c r="A21" s="40" t="s">
        <v>16</v>
      </c>
      <c r="B21" s="111"/>
      <c r="C21" s="111"/>
      <c r="D21" s="112"/>
      <c r="E21" s="20"/>
      <c r="F21" s="69" t="s">
        <v>16</v>
      </c>
      <c r="G21" s="111"/>
      <c r="H21" s="111"/>
      <c r="I21" s="112"/>
      <c r="K21" s="12" t="s">
        <v>16</v>
      </c>
      <c r="L21" s="129"/>
      <c r="M21" s="129"/>
      <c r="N21" s="13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8"/>
    </row>
    <row r="37" spans="1:19" ht="13.5" thickBot="1" x14ac:dyDescent="0.25">
      <c r="A37" s="38" t="s">
        <v>27</v>
      </c>
      <c r="B37" s="116"/>
      <c r="C37" s="116"/>
      <c r="D37" s="116"/>
      <c r="E37" s="20"/>
      <c r="F37" s="73" t="s">
        <v>27</v>
      </c>
      <c r="G37" s="79"/>
      <c r="H37" s="79"/>
      <c r="I37" s="80"/>
      <c r="J37" s="2">
        <v>404</v>
      </c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6"/>
      <c r="C38" s="116"/>
      <c r="D38" s="116"/>
      <c r="E38" s="20"/>
      <c r="F38" s="68" t="s">
        <v>28</v>
      </c>
      <c r="G38" s="79"/>
      <c r="H38" s="79"/>
      <c r="I38" s="80"/>
      <c r="J38" s="2">
        <v>300</v>
      </c>
      <c r="K38" s="11" t="s">
        <v>28</v>
      </c>
      <c r="L38" s="117"/>
      <c r="M38" s="117"/>
      <c r="N38" s="119"/>
    </row>
    <row r="39" spans="1:19" ht="13.5" thickBot="1" x14ac:dyDescent="0.25">
      <c r="A39" s="39" t="s">
        <v>29</v>
      </c>
      <c r="B39" s="116"/>
      <c r="C39" s="116"/>
      <c r="D39" s="116"/>
      <c r="E39" s="20"/>
      <c r="F39" s="68" t="s">
        <v>29</v>
      </c>
      <c r="G39" s="79"/>
      <c r="H39" s="79"/>
      <c r="I39" s="80"/>
      <c r="J39" s="2">
        <v>310</v>
      </c>
      <c r="K39" s="11" t="s">
        <v>29</v>
      </c>
      <c r="L39" s="117"/>
      <c r="M39" s="117"/>
      <c r="N39" s="119"/>
    </row>
    <row r="40" spans="1:19" ht="13.5" thickBot="1" x14ac:dyDescent="0.25">
      <c r="A40" s="39" t="s">
        <v>30</v>
      </c>
      <c r="B40" s="116"/>
      <c r="C40" s="116"/>
      <c r="D40" s="116"/>
      <c r="E40" s="20"/>
      <c r="F40" s="68" t="s">
        <v>30</v>
      </c>
      <c r="G40" s="79"/>
      <c r="H40" s="79"/>
      <c r="I40" s="80"/>
      <c r="J40" s="2">
        <v>3872</v>
      </c>
      <c r="K40" s="11" t="s">
        <v>30</v>
      </c>
      <c r="L40" s="117"/>
      <c r="M40" s="117"/>
      <c r="N40" s="119"/>
    </row>
    <row r="41" spans="1:19" ht="13.5" thickBot="1" x14ac:dyDescent="0.25">
      <c r="A41" s="40" t="s">
        <v>31</v>
      </c>
      <c r="B41" s="116"/>
      <c r="C41" s="116"/>
      <c r="D41" s="116"/>
      <c r="E41" s="20"/>
      <c r="F41" s="69" t="s">
        <v>31</v>
      </c>
      <c r="G41" s="79"/>
      <c r="H41" s="79"/>
      <c r="I41" s="80"/>
      <c r="J41" s="2">
        <v>1513</v>
      </c>
      <c r="K41" s="12" t="s">
        <v>31</v>
      </c>
      <c r="L41" s="126"/>
      <c r="M41" s="126"/>
      <c r="N41" s="127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09"/>
      <c r="C44" s="109"/>
      <c r="D44" s="110"/>
      <c r="E44" s="20"/>
      <c r="F44" s="76" t="s">
        <v>33</v>
      </c>
      <c r="G44" s="109"/>
      <c r="H44" s="109"/>
      <c r="I44" s="110"/>
      <c r="K44" s="10" t="s">
        <v>33</v>
      </c>
      <c r="L44" s="122"/>
      <c r="M44" s="122"/>
      <c r="N44" s="123"/>
    </row>
    <row r="45" spans="1:19" ht="13.5" thickBot="1" x14ac:dyDescent="0.25">
      <c r="A45" s="39" t="s">
        <v>34</v>
      </c>
      <c r="B45" s="109"/>
      <c r="C45" s="109"/>
      <c r="D45" s="110"/>
      <c r="E45" s="20"/>
      <c r="F45" s="77" t="s">
        <v>34</v>
      </c>
      <c r="G45" s="109"/>
      <c r="H45" s="109"/>
      <c r="I45" s="110"/>
      <c r="K45" s="11" t="s">
        <v>34</v>
      </c>
      <c r="L45" s="124"/>
      <c r="M45" s="124"/>
      <c r="N45" s="125"/>
    </row>
    <row r="46" spans="1:19" ht="13.5" thickBot="1" x14ac:dyDescent="0.25">
      <c r="A46" s="39" t="s">
        <v>35</v>
      </c>
      <c r="B46" s="109"/>
      <c r="C46" s="109"/>
      <c r="D46" s="110"/>
      <c r="E46" s="20"/>
      <c r="F46" s="77" t="s">
        <v>35</v>
      </c>
      <c r="G46" s="109"/>
      <c r="H46" s="109"/>
      <c r="I46" s="110"/>
      <c r="K46" s="11" t="s">
        <v>35</v>
      </c>
      <c r="L46" s="124"/>
      <c r="M46" s="124"/>
      <c r="N46" s="125"/>
    </row>
    <row r="47" spans="1:19" ht="13.5" thickBot="1" x14ac:dyDescent="0.25">
      <c r="A47" s="39" t="s">
        <v>36</v>
      </c>
      <c r="B47" s="109"/>
      <c r="C47" s="109"/>
      <c r="D47" s="110"/>
      <c r="E47" s="20"/>
      <c r="F47" s="77" t="s">
        <v>36</v>
      </c>
      <c r="G47" s="109"/>
      <c r="H47" s="109"/>
      <c r="I47" s="110"/>
      <c r="K47" s="11" t="s">
        <v>36</v>
      </c>
      <c r="L47" s="124"/>
      <c r="M47" s="124"/>
      <c r="N47" s="125"/>
    </row>
    <row r="48" spans="1:19" ht="13.5" thickBot="1" x14ac:dyDescent="0.25">
      <c r="A48" s="39" t="s">
        <v>37</v>
      </c>
      <c r="B48" s="109"/>
      <c r="C48" s="109"/>
      <c r="D48" s="110"/>
      <c r="E48" s="20"/>
      <c r="F48" s="77" t="s">
        <v>37</v>
      </c>
      <c r="G48" s="109"/>
      <c r="H48" s="109"/>
      <c r="I48" s="110"/>
      <c r="K48" s="11" t="s">
        <v>37</v>
      </c>
      <c r="L48" s="124"/>
      <c r="M48" s="124"/>
      <c r="N48" s="125"/>
    </row>
    <row r="49" spans="1:19" ht="13.5" thickBot="1" x14ac:dyDescent="0.25">
      <c r="A49" s="39" t="s">
        <v>38</v>
      </c>
      <c r="B49" s="109"/>
      <c r="C49" s="109"/>
      <c r="D49" s="110"/>
      <c r="E49" s="20"/>
      <c r="F49" s="77" t="s">
        <v>38</v>
      </c>
      <c r="G49" s="109"/>
      <c r="H49" s="109"/>
      <c r="I49" s="110"/>
      <c r="K49" s="11" t="s">
        <v>38</v>
      </c>
      <c r="L49" s="124"/>
      <c r="M49" s="124"/>
      <c r="N49" s="125"/>
    </row>
    <row r="50" spans="1:19" ht="13.5" thickBot="1" x14ac:dyDescent="0.25">
      <c r="A50" s="39" t="s">
        <v>39</v>
      </c>
      <c r="B50" s="109"/>
      <c r="C50" s="109"/>
      <c r="D50" s="110"/>
      <c r="E50" s="20"/>
      <c r="F50" s="77" t="s">
        <v>39</v>
      </c>
      <c r="G50" s="109"/>
      <c r="H50" s="109"/>
      <c r="I50" s="110"/>
      <c r="K50" s="11" t="s">
        <v>39</v>
      </c>
      <c r="L50" s="124"/>
      <c r="M50" s="124"/>
      <c r="N50" s="125"/>
    </row>
    <row r="51" spans="1:19" ht="13.5" thickBot="1" x14ac:dyDescent="0.25">
      <c r="A51" s="39" t="s">
        <v>40</v>
      </c>
      <c r="B51" s="109"/>
      <c r="C51" s="109"/>
      <c r="D51" s="110"/>
      <c r="E51" s="20"/>
      <c r="F51" s="77" t="s">
        <v>40</v>
      </c>
      <c r="G51" s="109"/>
      <c r="H51" s="109"/>
      <c r="I51" s="110"/>
      <c r="K51" s="11" t="s">
        <v>40</v>
      </c>
      <c r="L51" s="124"/>
      <c r="M51" s="124"/>
      <c r="N51" s="125"/>
    </row>
    <row r="52" spans="1:19" ht="13.5" thickBot="1" x14ac:dyDescent="0.25">
      <c r="A52" s="40" t="s">
        <v>41</v>
      </c>
      <c r="B52" s="111"/>
      <c r="C52" s="111"/>
      <c r="D52" s="112"/>
      <c r="E52" s="20"/>
      <c r="F52" s="78" t="s">
        <v>41</v>
      </c>
      <c r="G52" s="111"/>
      <c r="H52" s="111"/>
      <c r="I52" s="112"/>
      <c r="K52" s="12" t="s">
        <v>41</v>
      </c>
      <c r="L52" s="129"/>
      <c r="M52" s="129"/>
      <c r="N52" s="130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34"/>
      <c r="C92" s="34"/>
      <c r="D92" s="35"/>
      <c r="E92" s="20"/>
      <c r="F92" s="72" t="s">
        <v>71</v>
      </c>
      <c r="G92" s="61"/>
      <c r="H92" s="61"/>
      <c r="I92" s="62"/>
      <c r="K92" s="14" t="s">
        <v>71</v>
      </c>
      <c r="L92" s="104"/>
      <c r="M92" s="104"/>
      <c r="N92" s="104"/>
    </row>
  </sheetData>
  <mergeCells count="1"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Enero 2017</vt:lpstr>
      <vt:lpstr>Febrero 2017</vt:lpstr>
      <vt:lpstr>Marzo 2017</vt:lpstr>
      <vt:lpstr>ITR17</vt:lpstr>
      <vt:lpstr>Abril 2017</vt:lpstr>
      <vt:lpstr>Mayo 2017</vt:lpstr>
      <vt:lpstr>Junio 2017</vt:lpstr>
      <vt:lpstr>IITR17</vt:lpstr>
      <vt:lpstr>Julio 2017</vt:lpstr>
      <vt:lpstr>Agosto 2017</vt:lpstr>
      <vt:lpstr>Septiembre 2017</vt:lpstr>
      <vt:lpstr>IIITR2017</vt:lpstr>
      <vt:lpstr>Octubre 2017</vt:lpstr>
      <vt:lpstr>Noviembre 2017</vt:lpstr>
      <vt:lpstr>Diciembre 2017</vt:lpstr>
      <vt:lpstr>IVTR2017</vt:lpstr>
      <vt:lpstr>Año 2017</vt:lpstr>
      <vt:lpstr>'Año 2017'!Área_de_impresión</vt:lpstr>
      <vt:lpstr>'Enero 2017'!Área_de_impresión</vt:lpstr>
      <vt:lpstr>'Febrero 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asempleo01</cp:lastModifiedBy>
  <cp:lastPrinted>2017-03-31T08:37:38Z</cp:lastPrinted>
  <dcterms:created xsi:type="dcterms:W3CDTF">2017-02-09T17:39:54Z</dcterms:created>
  <dcterms:modified xsi:type="dcterms:W3CDTF">2017-03-31T11:47:51Z</dcterms:modified>
</cp:coreProperties>
</file>