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feb envío\"/>
    </mc:Choice>
  </mc:AlternateContent>
  <bookViews>
    <workbookView xWindow="0" yWindow="0" windowWidth="28800" windowHeight="11835" tabRatio="934" activeTab="16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90" i="132" l="1"/>
  <c r="D89" i="132" s="1"/>
  <c r="C90" i="132"/>
  <c r="C89" i="132" s="1"/>
  <c r="B90" i="132"/>
  <c r="B89" i="132" s="1"/>
  <c r="D87" i="132"/>
  <c r="C87" i="132"/>
  <c r="B87" i="132"/>
  <c r="D86" i="132"/>
  <c r="C86" i="132"/>
  <c r="B86" i="132"/>
  <c r="D85" i="132"/>
  <c r="D84" i="132" s="1"/>
  <c r="C85" i="132"/>
  <c r="B85" i="132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C65" i="132" s="1"/>
  <c r="B66" i="132"/>
  <c r="D63" i="132"/>
  <c r="C63" i="132"/>
  <c r="B63" i="132"/>
  <c r="D62" i="132"/>
  <c r="C62" i="132"/>
  <c r="B62" i="132"/>
  <c r="D61" i="132"/>
  <c r="D60" i="132" s="1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D54" i="132" s="1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C43" i="132" s="1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B36" i="132" s="1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C29" i="132" s="1"/>
  <c r="B30" i="132"/>
  <c r="B29" i="132" s="1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B18" i="132" s="1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B8" i="132" s="1"/>
  <c r="D8" i="132" l="1"/>
  <c r="D18" i="132"/>
  <c r="D36" i="132"/>
  <c r="B54" i="132"/>
  <c r="B60" i="132"/>
  <c r="C69" i="132"/>
  <c r="B84" i="132"/>
  <c r="B43" i="132"/>
  <c r="C54" i="132"/>
  <c r="C60" i="132"/>
  <c r="B65" i="132"/>
  <c r="D69" i="132"/>
  <c r="C84" i="132"/>
  <c r="B6" i="132"/>
  <c r="C8" i="132"/>
  <c r="C6" i="132" s="1"/>
  <c r="C18" i="132"/>
  <c r="D29" i="132"/>
  <c r="C36" i="132"/>
  <c r="D43" i="132"/>
  <c r="D65" i="132"/>
  <c r="B69" i="132"/>
  <c r="D6" i="132" l="1"/>
</calcChain>
</file>

<file path=xl/sharedStrings.xml><?xml version="1.0" encoding="utf-8"?>
<sst xmlns="http://schemas.openxmlformats.org/spreadsheetml/2006/main" count="3925" uniqueCount="104">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</sst>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4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 vertical="center"/>
    </xf>
    <xf numFmtId="164" fontId="20" fillId="6" borderId="2" xfId="0" applyNumberFormat="1" applyFont="1" applyFill="1" applyBorder="1" applyAlignment="1">
      <alignment horizontal="center" vertical="center"/>
    </xf>
    <xf numFmtId="164" fontId="20" fillId="6" borderId="3" xfId="0" applyNumberFormat="1" applyFont="1" applyFill="1" applyBorder="1" applyAlignment="1">
      <alignment horizontal="center" vertic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0" fillId="6" borderId="7" xfId="1" applyNumberFormat="1" applyFont="1" applyFill="1" applyBorder="1" applyAlignment="1">
      <alignment horizontal="center"/>
    </xf>
    <xf numFmtId="165" fontId="20" fillId="6" borderId="8" xfId="1" applyNumberFormat="1" applyFont="1" applyFill="1" applyBorder="1" applyAlignment="1">
      <alignment horizontal="center"/>
    </xf>
    <xf numFmtId="165" fontId="20" fillId="6" borderId="10" xfId="1" applyNumberFormat="1" applyFont="1" applyFill="1" applyBorder="1" applyAlignment="1">
      <alignment horizontal="center"/>
    </xf>
    <xf numFmtId="165" fontId="20" fillId="6" borderId="11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5" fontId="20" fillId="6" borderId="13" xfId="1" applyNumberFormat="1" applyFont="1" applyFill="1" applyBorder="1" applyAlignment="1">
      <alignment horizontal="center"/>
    </xf>
    <xf numFmtId="165" fontId="20" fillId="6" borderId="14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7">
        <v>0.40480225988700558</v>
      </c>
      <c r="M10" s="117">
        <v>-5.2851067157367204E-2</v>
      </c>
      <c r="N10" s="119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7">
        <v>3.238866396761142E-2</v>
      </c>
      <c r="M11" s="117">
        <v>-0.21364280333749786</v>
      </c>
      <c r="N11" s="119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7">
        <v>0.33970588235294108</v>
      </c>
      <c r="M12" s="117">
        <v>0.55936982049499195</v>
      </c>
      <c r="N12" s="119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7">
        <v>-0.16254416961130747</v>
      </c>
      <c r="M13" s="117">
        <v>-0.16474017594959833</v>
      </c>
      <c r="N13" s="119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7">
        <v>-7.8581363004172511E-2</v>
      </c>
      <c r="M14" s="117">
        <v>-3.0130299507875713E-2</v>
      </c>
      <c r="N14" s="119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7">
        <v>5.5854364915184362E-3</v>
      </c>
      <c r="M15" s="117">
        <v>-3.0812069960678312E-2</v>
      </c>
      <c r="N15" s="119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13">
        <v>11275</v>
      </c>
      <c r="H16" s="113">
        <v>9735758.0695941113</v>
      </c>
      <c r="I16" s="114">
        <v>7998</v>
      </c>
      <c r="K16" s="9" t="s">
        <v>12</v>
      </c>
      <c r="L16" s="120">
        <v>-6.1906873614190672E-2</v>
      </c>
      <c r="M16" s="120">
        <v>-5.3469105217367696E-2</v>
      </c>
      <c r="N16" s="121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8">
        <v>2.5226505596020576E-2</v>
      </c>
    </row>
    <row r="19" spans="1:18" ht="13.5" thickBot="1" x14ac:dyDescent="0.25">
      <c r="A19" s="38" t="s">
        <v>14</v>
      </c>
      <c r="B19" s="138">
        <v>825</v>
      </c>
      <c r="C19" s="138">
        <v>1523043.7899774171</v>
      </c>
      <c r="D19" s="139">
        <v>403</v>
      </c>
      <c r="E19" s="20"/>
      <c r="F19" s="68" t="s">
        <v>14</v>
      </c>
      <c r="G19" s="142">
        <v>623</v>
      </c>
      <c r="H19" s="142">
        <v>1224441.9699853514</v>
      </c>
      <c r="I19" s="143">
        <v>311</v>
      </c>
      <c r="K19" s="10" t="s">
        <v>14</v>
      </c>
      <c r="L19" s="147">
        <v>0.3242375601926164</v>
      </c>
      <c r="M19" s="147">
        <v>0.2438676779395581</v>
      </c>
      <c r="N19" s="149">
        <v>0.29581993569131826</v>
      </c>
    </row>
    <row r="20" spans="1:18" ht="13.5" thickBot="1" x14ac:dyDescent="0.25">
      <c r="A20" s="39" t="s">
        <v>15</v>
      </c>
      <c r="B20" s="138">
        <v>1217</v>
      </c>
      <c r="C20" s="138">
        <v>1022327.6</v>
      </c>
      <c r="D20" s="139">
        <v>1077</v>
      </c>
      <c r="E20" s="20"/>
      <c r="F20" s="68" t="s">
        <v>15</v>
      </c>
      <c r="G20" s="142">
        <v>1078</v>
      </c>
      <c r="H20" s="142">
        <v>1006077.61</v>
      </c>
      <c r="I20" s="143">
        <v>965</v>
      </c>
      <c r="K20" s="11" t="s">
        <v>15</v>
      </c>
      <c r="L20" s="147">
        <v>0.1289424860853432</v>
      </c>
      <c r="M20" s="147">
        <v>1.6151825503799788E-2</v>
      </c>
      <c r="N20" s="149">
        <v>0.11606217616580317</v>
      </c>
    </row>
    <row r="21" spans="1:18" ht="13.5" thickBot="1" x14ac:dyDescent="0.25">
      <c r="A21" s="40" t="s">
        <v>16</v>
      </c>
      <c r="B21" s="140">
        <v>12715</v>
      </c>
      <c r="C21" s="140">
        <v>12914206.141437368</v>
      </c>
      <c r="D21" s="141">
        <v>10062</v>
      </c>
      <c r="E21" s="20"/>
      <c r="F21" s="69" t="s">
        <v>16</v>
      </c>
      <c r="G21" s="144">
        <v>13278</v>
      </c>
      <c r="H21" s="144">
        <v>13083586.17458849</v>
      </c>
      <c r="I21" s="145">
        <v>9982</v>
      </c>
      <c r="K21" s="12" t="s">
        <v>16</v>
      </c>
      <c r="L21" s="148">
        <v>-4.2400964000602448E-2</v>
      </c>
      <c r="M21" s="148">
        <v>-1.2945994384941595E-2</v>
      </c>
      <c r="N21" s="15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8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6">
        <v>1109</v>
      </c>
      <c r="H37" s="116">
        <v>1396100.8034649179</v>
      </c>
      <c r="I37" s="116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6">
        <v>1110</v>
      </c>
      <c r="H38" s="116">
        <v>1449296.1427600381</v>
      </c>
      <c r="I38" s="116">
        <v>481</v>
      </c>
      <c r="K38" s="11" t="s">
        <v>28</v>
      </c>
      <c r="L38" s="117">
        <v>1.8918918918918948E-2</v>
      </c>
      <c r="M38" s="117">
        <v>3.6699284039070523E-2</v>
      </c>
      <c r="N38" s="119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6">
        <v>843</v>
      </c>
      <c r="H39" s="116">
        <v>1143141.5148296549</v>
      </c>
      <c r="I39" s="116">
        <v>543</v>
      </c>
      <c r="K39" s="11" t="s">
        <v>29</v>
      </c>
      <c r="L39" s="117">
        <v>0.17200474495848161</v>
      </c>
      <c r="M39" s="117">
        <v>0.12616206810076114</v>
      </c>
      <c r="N39" s="119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6">
        <v>8502</v>
      </c>
      <c r="H40" s="116">
        <v>7899875.1691276813</v>
      </c>
      <c r="I40" s="116">
        <v>7230</v>
      </c>
      <c r="K40" s="11" t="s">
        <v>30</v>
      </c>
      <c r="L40" s="117">
        <v>-0.10374029640084681</v>
      </c>
      <c r="M40" s="117">
        <v>-8.1365835532718034E-2</v>
      </c>
      <c r="N40" s="119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6">
        <v>2822</v>
      </c>
      <c r="H41" s="116">
        <v>2731564.388181102</v>
      </c>
      <c r="I41" s="116">
        <v>2084</v>
      </c>
      <c r="K41" s="12" t="s">
        <v>31</v>
      </c>
      <c r="L41" s="126">
        <v>0.1296952515946137</v>
      </c>
      <c r="M41" s="126">
        <v>0.23047665394716543</v>
      </c>
      <c r="N41" s="127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38">
        <v>890</v>
      </c>
      <c r="C44" s="138">
        <v>579621.64660000009</v>
      </c>
      <c r="D44" s="139">
        <v>769</v>
      </c>
      <c r="E44" s="20"/>
      <c r="F44" s="76" t="s">
        <v>33</v>
      </c>
      <c r="G44" s="158">
        <v>693</v>
      </c>
      <c r="H44" s="158">
        <v>475977.11000000004</v>
      </c>
      <c r="I44" s="159">
        <v>633</v>
      </c>
      <c r="K44" s="10" t="s">
        <v>33</v>
      </c>
      <c r="L44" s="152">
        <v>0.28427128427128423</v>
      </c>
      <c r="M44" s="152">
        <v>0.21775109437510554</v>
      </c>
      <c r="N44" s="153">
        <v>0.21484992101105838</v>
      </c>
    </row>
    <row r="45" spans="1:18" ht="13.5" thickBot="1" x14ac:dyDescent="0.25">
      <c r="A45" s="39" t="s">
        <v>34</v>
      </c>
      <c r="B45" s="138">
        <v>3016</v>
      </c>
      <c r="C45" s="138">
        <v>3655759.0674570696</v>
      </c>
      <c r="D45" s="139">
        <v>2356</v>
      </c>
      <c r="E45" s="20"/>
      <c r="F45" s="77" t="s">
        <v>34</v>
      </c>
      <c r="G45" s="158">
        <v>3543</v>
      </c>
      <c r="H45" s="158">
        <v>5005878.2402712004</v>
      </c>
      <c r="I45" s="159">
        <v>2749</v>
      </c>
      <c r="K45" s="11" t="s">
        <v>34</v>
      </c>
      <c r="L45" s="154">
        <v>-0.14874400225797346</v>
      </c>
      <c r="M45" s="154">
        <v>-0.26970675434186875</v>
      </c>
      <c r="N45" s="155">
        <v>-0.14296107675518366</v>
      </c>
    </row>
    <row r="46" spans="1:18" ht="13.5" thickBot="1" x14ac:dyDescent="0.25">
      <c r="A46" s="39" t="s">
        <v>35</v>
      </c>
      <c r="B46" s="138">
        <v>894</v>
      </c>
      <c r="C46" s="138">
        <v>576722.34519122948</v>
      </c>
      <c r="D46" s="139">
        <v>654</v>
      </c>
      <c r="E46" s="20"/>
      <c r="F46" s="77" t="s">
        <v>35</v>
      </c>
      <c r="G46" s="158">
        <v>1001</v>
      </c>
      <c r="H46" s="158">
        <v>883570.09484629193</v>
      </c>
      <c r="I46" s="159">
        <v>804</v>
      </c>
      <c r="K46" s="11" t="s">
        <v>35</v>
      </c>
      <c r="L46" s="154">
        <v>-0.10689310689310694</v>
      </c>
      <c r="M46" s="154">
        <v>-0.34728172834826698</v>
      </c>
      <c r="N46" s="155">
        <v>-0.18656716417910446</v>
      </c>
    </row>
    <row r="47" spans="1:18" ht="13.5" thickBot="1" x14ac:dyDescent="0.25">
      <c r="A47" s="39" t="s">
        <v>36</v>
      </c>
      <c r="B47" s="138">
        <v>4980</v>
      </c>
      <c r="C47" s="138">
        <v>5002845.6421680115</v>
      </c>
      <c r="D47" s="139">
        <v>4001</v>
      </c>
      <c r="E47" s="20"/>
      <c r="F47" s="77" t="s">
        <v>36</v>
      </c>
      <c r="G47" s="158">
        <v>4514</v>
      </c>
      <c r="H47" s="158">
        <v>4759045.0010594251</v>
      </c>
      <c r="I47" s="159">
        <v>3634</v>
      </c>
      <c r="K47" s="11" t="s">
        <v>36</v>
      </c>
      <c r="L47" s="154">
        <v>0.10323438192290646</v>
      </c>
      <c r="M47" s="154">
        <v>5.1228900137383349E-2</v>
      </c>
      <c r="N47" s="155">
        <v>0.10099064391854706</v>
      </c>
    </row>
    <row r="48" spans="1:18" ht="13.5" thickBot="1" x14ac:dyDescent="0.25">
      <c r="A48" s="39" t="s">
        <v>37</v>
      </c>
      <c r="B48" s="138">
        <v>1448</v>
      </c>
      <c r="C48" s="138">
        <v>1415897.4723898293</v>
      </c>
      <c r="D48" s="139">
        <v>892</v>
      </c>
      <c r="E48" s="20"/>
      <c r="F48" s="77" t="s">
        <v>37</v>
      </c>
      <c r="G48" s="158">
        <v>1600</v>
      </c>
      <c r="H48" s="158">
        <v>1769464.2857688521</v>
      </c>
      <c r="I48" s="159">
        <v>910</v>
      </c>
      <c r="K48" s="11" t="s">
        <v>37</v>
      </c>
      <c r="L48" s="154">
        <v>-9.4999999999999973E-2</v>
      </c>
      <c r="M48" s="154">
        <v>-0.19981573870839331</v>
      </c>
      <c r="N48" s="155">
        <v>-1.9780219780219821E-2</v>
      </c>
    </row>
    <row r="49" spans="1:20" ht="13.5" thickBot="1" x14ac:dyDescent="0.25">
      <c r="A49" s="39" t="s">
        <v>38</v>
      </c>
      <c r="B49" s="138">
        <v>2242</v>
      </c>
      <c r="C49" s="138">
        <v>1562364.8660385949</v>
      </c>
      <c r="D49" s="139">
        <v>1843</v>
      </c>
      <c r="E49" s="20"/>
      <c r="F49" s="77" t="s">
        <v>38</v>
      </c>
      <c r="G49" s="158">
        <v>2242</v>
      </c>
      <c r="H49" s="158">
        <v>1559227.6849524709</v>
      </c>
      <c r="I49" s="159">
        <v>1997</v>
      </c>
      <c r="K49" s="11" t="s">
        <v>38</v>
      </c>
      <c r="L49" s="154">
        <v>0</v>
      </c>
      <c r="M49" s="154">
        <v>2.0120096098854567E-3</v>
      </c>
      <c r="N49" s="155">
        <v>-7.7115673510265381E-2</v>
      </c>
    </row>
    <row r="50" spans="1:20" ht="13.5" thickBot="1" x14ac:dyDescent="0.25">
      <c r="A50" s="39" t="s">
        <v>39</v>
      </c>
      <c r="B50" s="138">
        <v>533</v>
      </c>
      <c r="C50" s="138">
        <v>849678.49034800497</v>
      </c>
      <c r="D50" s="139">
        <v>362</v>
      </c>
      <c r="E50" s="20"/>
      <c r="F50" s="77" t="s">
        <v>39</v>
      </c>
      <c r="G50" s="158">
        <v>471</v>
      </c>
      <c r="H50" s="158">
        <v>668265.67011620488</v>
      </c>
      <c r="I50" s="159">
        <v>333</v>
      </c>
      <c r="K50" s="11" t="s">
        <v>39</v>
      </c>
      <c r="L50" s="154">
        <v>0.13163481953290868</v>
      </c>
      <c r="M50" s="154">
        <v>0.27146811267479021</v>
      </c>
      <c r="N50" s="155">
        <v>8.7087087087087012E-2</v>
      </c>
    </row>
    <row r="51" spans="1:20" ht="13.5" thickBot="1" x14ac:dyDescent="0.25">
      <c r="A51" s="39" t="s">
        <v>40</v>
      </c>
      <c r="B51" s="138">
        <v>6163</v>
      </c>
      <c r="C51" s="138">
        <v>5582031.9648027876</v>
      </c>
      <c r="D51" s="139">
        <v>5001</v>
      </c>
      <c r="E51" s="20"/>
      <c r="F51" s="77" t="s">
        <v>40</v>
      </c>
      <c r="G51" s="158">
        <v>5765</v>
      </c>
      <c r="H51" s="158">
        <v>4566327.6332430476</v>
      </c>
      <c r="I51" s="159">
        <v>4521</v>
      </c>
      <c r="K51" s="11" t="s">
        <v>40</v>
      </c>
      <c r="L51" s="154">
        <v>6.9037294015611428E-2</v>
      </c>
      <c r="M51" s="154">
        <v>0.22243352057468946</v>
      </c>
      <c r="N51" s="155">
        <v>0.10617120106171196</v>
      </c>
    </row>
    <row r="52" spans="1:20" ht="13.5" thickBot="1" x14ac:dyDescent="0.25">
      <c r="A52" s="40" t="s">
        <v>41</v>
      </c>
      <c r="B52" s="140">
        <v>1155</v>
      </c>
      <c r="C52" s="140">
        <v>1053970.9975000001</v>
      </c>
      <c r="D52" s="141">
        <v>928</v>
      </c>
      <c r="E52" s="20"/>
      <c r="F52" s="78" t="s">
        <v>41</v>
      </c>
      <c r="G52" s="160">
        <v>1052</v>
      </c>
      <c r="H52" s="160">
        <v>1053809.6299999999</v>
      </c>
      <c r="I52" s="161">
        <v>834</v>
      </c>
      <c r="K52" s="12" t="s">
        <v>41</v>
      </c>
      <c r="L52" s="156">
        <v>9.7908745247148321E-2</v>
      </c>
      <c r="M52" s="156">
        <v>1.5312775230591491E-4</v>
      </c>
      <c r="N52" s="157">
        <v>0.11270983213429253</v>
      </c>
    </row>
    <row r="53" spans="1:20" ht="13.5" thickBot="1" x14ac:dyDescent="0.25">
      <c r="B53" s="115"/>
      <c r="C53" s="115"/>
      <c r="D53" s="115"/>
      <c r="E53" s="20"/>
      <c r="F53" s="63"/>
      <c r="G53" s="151"/>
      <c r="H53" s="151"/>
      <c r="I53" s="15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5"/>
      <c r="C64" s="115"/>
      <c r="D64" s="115"/>
      <c r="E64" s="20"/>
      <c r="F64" s="63"/>
      <c r="G64" s="115"/>
      <c r="H64" s="115"/>
      <c r="I64" s="115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5"/>
      <c r="C68" s="115"/>
      <c r="D68" s="115"/>
      <c r="E68" s="20"/>
      <c r="F68" s="63"/>
      <c r="G68" s="115"/>
      <c r="H68" s="115"/>
      <c r="I68" s="115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5"/>
      <c r="C83" s="115"/>
      <c r="D83" s="115"/>
      <c r="E83" s="115"/>
      <c r="F83" s="63"/>
      <c r="G83" s="115"/>
      <c r="H83" s="115"/>
      <c r="I83" s="115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4"/>
    </row>
    <row r="6" spans="1:18" ht="13.5" thickBot="1" x14ac:dyDescent="0.25">
      <c r="A6" s="84" t="s">
        <v>1</v>
      </c>
      <c r="B6" s="85">
        <v>645096</v>
      </c>
      <c r="C6" s="85">
        <v>633507456.89697897</v>
      </c>
      <c r="D6" s="85">
        <v>451234</v>
      </c>
      <c r="E6" s="20"/>
      <c r="F6" s="50" t="s">
        <v>1</v>
      </c>
      <c r="G6" s="51">
        <v>639307</v>
      </c>
      <c r="H6" s="51">
        <v>622566629.36808932</v>
      </c>
      <c r="I6" s="51">
        <v>434766</v>
      </c>
      <c r="K6" s="98" t="s">
        <v>1</v>
      </c>
      <c r="L6" s="99">
        <v>9.0551174944120127E-3</v>
      </c>
      <c r="M6" s="99">
        <v>1.7573745544303687E-2</v>
      </c>
      <c r="N6" s="99">
        <v>3.7877846933752846E-2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65661</v>
      </c>
      <c r="C8" s="87">
        <v>50827593.13882409</v>
      </c>
      <c r="D8" s="87">
        <v>45477</v>
      </c>
      <c r="E8" s="20"/>
      <c r="F8" s="54" t="s">
        <v>4</v>
      </c>
      <c r="G8" s="51">
        <v>64156</v>
      </c>
      <c r="H8" s="51">
        <v>54013200.143900394</v>
      </c>
      <c r="I8" s="55">
        <v>43245</v>
      </c>
      <c r="K8" s="101" t="s">
        <v>4</v>
      </c>
      <c r="L8" s="99">
        <v>2.3458445040214437E-2</v>
      </c>
      <c r="M8" s="99">
        <v>-5.8978305240002471E-2</v>
      </c>
      <c r="N8" s="99">
        <v>5.1612903225806361E-2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5696</v>
      </c>
      <c r="C9" s="30">
        <v>4597833.2412530528</v>
      </c>
      <c r="D9" s="31">
        <v>3202</v>
      </c>
      <c r="E9" s="21"/>
      <c r="F9" s="56" t="s">
        <v>5</v>
      </c>
      <c r="G9" s="57">
        <v>5285</v>
      </c>
      <c r="H9" s="57">
        <v>4043361.925298335</v>
      </c>
      <c r="I9" s="58">
        <v>3011</v>
      </c>
      <c r="K9" s="7" t="s">
        <v>5</v>
      </c>
      <c r="L9" s="102">
        <v>7.77672658467361E-2</v>
      </c>
      <c r="M9" s="102">
        <v>0.13713126012428556</v>
      </c>
      <c r="N9" s="102">
        <v>6.3434075058120154E-2</v>
      </c>
    </row>
    <row r="10" spans="1:18" ht="13.5" thickBot="1" x14ac:dyDescent="0.25">
      <c r="A10" s="32" t="s">
        <v>6</v>
      </c>
      <c r="B10" s="30">
        <v>9767</v>
      </c>
      <c r="C10" s="30">
        <v>7177531.5684407232</v>
      </c>
      <c r="D10" s="31">
        <v>8145</v>
      </c>
      <c r="E10" s="20"/>
      <c r="F10" s="59" t="s">
        <v>6</v>
      </c>
      <c r="G10" s="79">
        <v>7842</v>
      </c>
      <c r="H10" s="79">
        <v>8489392.3153927326</v>
      </c>
      <c r="I10" s="80">
        <v>5668</v>
      </c>
      <c r="K10" s="8" t="s">
        <v>6</v>
      </c>
      <c r="L10" s="117">
        <v>0.24547309359857183</v>
      </c>
      <c r="M10" s="117">
        <v>-0.15452940542909999</v>
      </c>
      <c r="N10" s="119">
        <v>0.43701482004234293</v>
      </c>
    </row>
    <row r="11" spans="1:18" ht="13.5" thickBot="1" x14ac:dyDescent="0.25">
      <c r="A11" s="32" t="s">
        <v>7</v>
      </c>
      <c r="B11" s="30">
        <v>3621</v>
      </c>
      <c r="C11" s="30">
        <v>3150592.3423483837</v>
      </c>
      <c r="D11" s="31">
        <v>2264</v>
      </c>
      <c r="E11" s="20"/>
      <c r="F11" s="59" t="s">
        <v>7</v>
      </c>
      <c r="G11" s="79">
        <v>3358</v>
      </c>
      <c r="H11" s="79">
        <v>3909576.7923245421</v>
      </c>
      <c r="I11" s="80">
        <v>1983</v>
      </c>
      <c r="K11" s="8" t="s">
        <v>7</v>
      </c>
      <c r="L11" s="117">
        <v>7.8320428826682553E-2</v>
      </c>
      <c r="M11" s="117">
        <v>-0.19413468267619938</v>
      </c>
      <c r="N11" s="119">
        <v>0.14170448814926884</v>
      </c>
    </row>
    <row r="12" spans="1:18" ht="13.5" thickBot="1" x14ac:dyDescent="0.25">
      <c r="A12" s="32" t="s">
        <v>8</v>
      </c>
      <c r="B12" s="30">
        <v>5505</v>
      </c>
      <c r="C12" s="30">
        <v>4468188.9788638763</v>
      </c>
      <c r="D12" s="31">
        <v>3660</v>
      </c>
      <c r="E12" s="20"/>
      <c r="F12" s="59" t="s">
        <v>8</v>
      </c>
      <c r="G12" s="79">
        <v>3969</v>
      </c>
      <c r="H12" s="79">
        <v>2894245.087565749</v>
      </c>
      <c r="I12" s="80">
        <v>2721</v>
      </c>
      <c r="K12" s="8" t="s">
        <v>8</v>
      </c>
      <c r="L12" s="117">
        <v>0.3869992441421013</v>
      </c>
      <c r="M12" s="117">
        <v>0.54381845478812507</v>
      </c>
      <c r="N12" s="119">
        <v>0.34509371554575519</v>
      </c>
    </row>
    <row r="13" spans="1:18" ht="13.5" thickBot="1" x14ac:dyDescent="0.25">
      <c r="A13" s="32" t="s">
        <v>9</v>
      </c>
      <c r="B13" s="30">
        <v>8409</v>
      </c>
      <c r="C13" s="30">
        <v>2708475.5901868436</v>
      </c>
      <c r="D13" s="31">
        <v>6911</v>
      </c>
      <c r="E13" s="20"/>
      <c r="F13" s="59" t="s">
        <v>9</v>
      </c>
      <c r="G13" s="79">
        <v>9293</v>
      </c>
      <c r="H13" s="79">
        <v>3255023.8697596742</v>
      </c>
      <c r="I13" s="80">
        <v>7501</v>
      </c>
      <c r="K13" s="8" t="s">
        <v>9</v>
      </c>
      <c r="L13" s="117">
        <v>-9.5125363176584488E-2</v>
      </c>
      <c r="M13" s="117">
        <v>-0.16790914642760624</v>
      </c>
      <c r="N13" s="119">
        <v>-7.8656179176109897E-2</v>
      </c>
    </row>
    <row r="14" spans="1:18" ht="13.5" thickBot="1" x14ac:dyDescent="0.25">
      <c r="A14" s="32" t="s">
        <v>10</v>
      </c>
      <c r="B14" s="30">
        <v>2514</v>
      </c>
      <c r="C14" s="30">
        <v>3027025.3744238308</v>
      </c>
      <c r="D14" s="31">
        <v>1679</v>
      </c>
      <c r="E14" s="20"/>
      <c r="F14" s="59" t="s">
        <v>10</v>
      </c>
      <c r="G14" s="79">
        <v>2713</v>
      </c>
      <c r="H14" s="79">
        <v>3299308.1944624493</v>
      </c>
      <c r="I14" s="80">
        <v>1618</v>
      </c>
      <c r="K14" s="8" t="s">
        <v>10</v>
      </c>
      <c r="L14" s="117">
        <v>-7.3350534463693329E-2</v>
      </c>
      <c r="M14" s="117">
        <v>-8.2527246316551284E-2</v>
      </c>
      <c r="N14" s="119">
        <v>3.7700865265760219E-2</v>
      </c>
    </row>
    <row r="15" spans="1:18" ht="13.5" thickBot="1" x14ac:dyDescent="0.25">
      <c r="A15" s="32" t="s">
        <v>11</v>
      </c>
      <c r="B15" s="30">
        <v>9700</v>
      </c>
      <c r="C15" s="30">
        <v>8072627.5627126126</v>
      </c>
      <c r="D15" s="31">
        <v>6276</v>
      </c>
      <c r="E15" s="20"/>
      <c r="F15" s="59" t="s">
        <v>11</v>
      </c>
      <c r="G15" s="79">
        <v>9393</v>
      </c>
      <c r="H15" s="79">
        <v>8488180.0089083314</v>
      </c>
      <c r="I15" s="80">
        <v>5959</v>
      </c>
      <c r="K15" s="8" t="s">
        <v>11</v>
      </c>
      <c r="L15" s="117">
        <v>3.2683913552645549E-2</v>
      </c>
      <c r="M15" s="117">
        <v>-4.8956601504633213E-2</v>
      </c>
      <c r="N15" s="119">
        <v>5.3196845108239632E-2</v>
      </c>
    </row>
    <row r="16" spans="1:18" ht="13.5" thickBot="1" x14ac:dyDescent="0.25">
      <c r="A16" s="33" t="s">
        <v>12</v>
      </c>
      <c r="B16" s="34">
        <v>20449</v>
      </c>
      <c r="C16" s="34">
        <v>17625318.480594769</v>
      </c>
      <c r="D16" s="35">
        <v>13340</v>
      </c>
      <c r="E16" s="20"/>
      <c r="F16" s="60" t="s">
        <v>12</v>
      </c>
      <c r="G16" s="113">
        <v>22303</v>
      </c>
      <c r="H16" s="113">
        <v>19634111.950188581</v>
      </c>
      <c r="I16" s="114">
        <v>14784</v>
      </c>
      <c r="K16" s="9" t="s">
        <v>12</v>
      </c>
      <c r="L16" s="120">
        <v>-8.3127830336725994E-2</v>
      </c>
      <c r="M16" s="120">
        <v>-0.10231139939968192</v>
      </c>
      <c r="N16" s="121">
        <v>-9.767316017316019E-2</v>
      </c>
    </row>
    <row r="17" spans="1:18" ht="13.5" thickBot="1" x14ac:dyDescent="0.25">
      <c r="B17" s="137"/>
      <c r="C17" s="137"/>
      <c r="D17" s="137"/>
      <c r="E17" s="20"/>
      <c r="F17" s="63"/>
      <c r="G17" s="146"/>
      <c r="H17" s="146"/>
      <c r="I17" s="146"/>
      <c r="L17" s="106"/>
      <c r="M17" s="106"/>
      <c r="N17" s="106"/>
    </row>
    <row r="18" spans="1:18" ht="13.5" thickBot="1" x14ac:dyDescent="0.25">
      <c r="A18" s="88" t="s">
        <v>13</v>
      </c>
      <c r="B18" s="89">
        <v>29240</v>
      </c>
      <c r="C18" s="89">
        <v>31084113.620189637</v>
      </c>
      <c r="D18" s="89">
        <v>20252</v>
      </c>
      <c r="E18" s="20"/>
      <c r="F18" s="65" t="s">
        <v>13</v>
      </c>
      <c r="G18" s="66">
        <v>29325</v>
      </c>
      <c r="H18" s="66">
        <v>31039067.416750938</v>
      </c>
      <c r="I18" s="67">
        <v>19498</v>
      </c>
      <c r="K18" s="107" t="s">
        <v>13</v>
      </c>
      <c r="L18" s="108">
        <v>-2.8985507246376274E-3</v>
      </c>
      <c r="M18" s="108">
        <v>1.4512743837911124E-3</v>
      </c>
      <c r="N18" s="128">
        <v>3.867063288542405E-2</v>
      </c>
    </row>
    <row r="19" spans="1:18" ht="13.5" thickBot="1" x14ac:dyDescent="0.25">
      <c r="A19" s="38" t="s">
        <v>14</v>
      </c>
      <c r="B19" s="138">
        <v>1725</v>
      </c>
      <c r="C19" s="138">
        <v>2958873.3699121093</v>
      </c>
      <c r="D19" s="139">
        <v>716</v>
      </c>
      <c r="E19" s="20"/>
      <c r="F19" s="68" t="s">
        <v>14</v>
      </c>
      <c r="G19" s="142">
        <v>1273</v>
      </c>
      <c r="H19" s="142">
        <v>2495146.840062866</v>
      </c>
      <c r="I19" s="143">
        <v>492</v>
      </c>
      <c r="K19" s="10" t="s">
        <v>14</v>
      </c>
      <c r="L19" s="147">
        <v>0.3550667714061273</v>
      </c>
      <c r="M19" s="147">
        <v>0.18585139856440658</v>
      </c>
      <c r="N19" s="147">
        <v>0.45528455284552849</v>
      </c>
    </row>
    <row r="20" spans="1:18" ht="13.5" thickBot="1" x14ac:dyDescent="0.25">
      <c r="A20" s="39" t="s">
        <v>15</v>
      </c>
      <c r="B20" s="138">
        <v>2415</v>
      </c>
      <c r="C20" s="138">
        <v>2058242.28</v>
      </c>
      <c r="D20" s="139">
        <v>1917</v>
      </c>
      <c r="E20" s="20"/>
      <c r="F20" s="68" t="s">
        <v>15</v>
      </c>
      <c r="G20" s="142">
        <v>2316</v>
      </c>
      <c r="H20" s="142">
        <v>2214667.6800000002</v>
      </c>
      <c r="I20" s="143">
        <v>1838</v>
      </c>
      <c r="K20" s="11" t="s">
        <v>15</v>
      </c>
      <c r="L20" s="147">
        <v>4.2746113989637236E-2</v>
      </c>
      <c r="M20" s="147">
        <v>-7.0631545045169108E-2</v>
      </c>
      <c r="N20" s="147">
        <v>4.2981501632208818E-2</v>
      </c>
    </row>
    <row r="21" spans="1:18" ht="13.5" thickBot="1" x14ac:dyDescent="0.25">
      <c r="A21" s="40" t="s">
        <v>16</v>
      </c>
      <c r="B21" s="140">
        <v>25100</v>
      </c>
      <c r="C21" s="140">
        <v>26066997.970277529</v>
      </c>
      <c r="D21" s="141">
        <v>17619</v>
      </c>
      <c r="E21" s="20"/>
      <c r="F21" s="69" t="s">
        <v>16</v>
      </c>
      <c r="G21" s="144">
        <v>25736</v>
      </c>
      <c r="H21" s="144">
        <v>26329252.89668807</v>
      </c>
      <c r="I21" s="145">
        <v>17168</v>
      </c>
      <c r="K21" s="12" t="s">
        <v>16</v>
      </c>
      <c r="L21" s="148">
        <v>-2.4712465029530617E-2</v>
      </c>
      <c r="M21" s="148">
        <v>-9.9605912647650063E-3</v>
      </c>
      <c r="N21" s="148">
        <v>2.6269804287045728E-2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8748</v>
      </c>
      <c r="C23" s="85">
        <v>10997353.156962361</v>
      </c>
      <c r="D23" s="85">
        <v>5508</v>
      </c>
      <c r="E23" s="20"/>
      <c r="F23" s="54" t="s">
        <v>17</v>
      </c>
      <c r="G23" s="51">
        <v>9751</v>
      </c>
      <c r="H23" s="51">
        <v>12281317.775951065</v>
      </c>
      <c r="I23" s="55">
        <v>5956</v>
      </c>
      <c r="K23" s="101" t="s">
        <v>17</v>
      </c>
      <c r="L23" s="99">
        <v>-0.10286124500051275</v>
      </c>
      <c r="M23" s="99">
        <v>-0.10454616047008636</v>
      </c>
      <c r="N23" s="99">
        <v>-7.5218267293485574E-2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8748</v>
      </c>
      <c r="C24" s="34">
        <v>10997353.156962361</v>
      </c>
      <c r="D24" s="35">
        <v>5508</v>
      </c>
      <c r="E24" s="20"/>
      <c r="F24" s="71" t="s">
        <v>18</v>
      </c>
      <c r="G24" s="61">
        <v>9751</v>
      </c>
      <c r="H24" s="61">
        <v>12281317.775951065</v>
      </c>
      <c r="I24" s="62">
        <v>5956</v>
      </c>
      <c r="K24" s="13" t="s">
        <v>18</v>
      </c>
      <c r="L24" s="104">
        <v>-0.10286124500051275</v>
      </c>
      <c r="M24" s="104">
        <v>-0.10454616047008636</v>
      </c>
      <c r="N24" s="105">
        <v>-7.5218267293485574E-2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3346</v>
      </c>
      <c r="C26" s="85">
        <v>2117702.6775237303</v>
      </c>
      <c r="D26" s="85">
        <v>2693</v>
      </c>
      <c r="E26" s="20"/>
      <c r="F26" s="50" t="s">
        <v>19</v>
      </c>
      <c r="G26" s="51">
        <v>3194</v>
      </c>
      <c r="H26" s="51">
        <v>1833000.8856896563</v>
      </c>
      <c r="I26" s="55">
        <v>2466</v>
      </c>
      <c r="K26" s="98" t="s">
        <v>19</v>
      </c>
      <c r="L26" s="99">
        <v>4.758922980588598E-2</v>
      </c>
      <c r="M26" s="99">
        <v>0.15532005142864769</v>
      </c>
      <c r="N26" s="99">
        <v>9.205190592051915E-2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3346</v>
      </c>
      <c r="C27" s="34">
        <v>2117702.6775237303</v>
      </c>
      <c r="D27" s="35">
        <v>2693</v>
      </c>
      <c r="E27" s="20"/>
      <c r="F27" s="72" t="s">
        <v>20</v>
      </c>
      <c r="G27" s="61">
        <v>3194</v>
      </c>
      <c r="H27" s="61">
        <v>1833000.8856896563</v>
      </c>
      <c r="I27" s="62">
        <v>2466</v>
      </c>
      <c r="K27" s="14" t="s">
        <v>20</v>
      </c>
      <c r="L27" s="104">
        <v>4.758922980588598E-2</v>
      </c>
      <c r="M27" s="104">
        <v>0.15532005142864769</v>
      </c>
      <c r="N27" s="105">
        <v>9.205190592051915E-2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26314</v>
      </c>
      <c r="C29" s="85">
        <v>14556488.062366534</v>
      </c>
      <c r="D29" s="85">
        <v>19683</v>
      </c>
      <c r="E29" s="20"/>
      <c r="F29" s="50" t="s">
        <v>21</v>
      </c>
      <c r="G29" s="51">
        <v>26204</v>
      </c>
      <c r="H29" s="51">
        <v>15145994.66213657</v>
      </c>
      <c r="I29" s="55">
        <v>19819</v>
      </c>
      <c r="K29" s="98" t="s">
        <v>21</v>
      </c>
      <c r="L29" s="99">
        <v>4.1978323920011107E-3</v>
      </c>
      <c r="M29" s="99">
        <v>-3.8921616765371092E-2</v>
      </c>
      <c r="N29" s="99">
        <v>-6.8621020233109453E-3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11128</v>
      </c>
      <c r="C30" s="30">
        <v>6825492.0522888955</v>
      </c>
      <c r="D30" s="31">
        <v>8147</v>
      </c>
      <c r="E30" s="20"/>
      <c r="F30" s="73" t="s">
        <v>22</v>
      </c>
      <c r="G30" s="57">
        <v>11591</v>
      </c>
      <c r="H30" s="57">
        <v>7431927.3630360961</v>
      </c>
      <c r="I30" s="58">
        <v>8626</v>
      </c>
      <c r="K30" s="15" t="s">
        <v>22</v>
      </c>
      <c r="L30" s="102">
        <v>-3.994478474678631E-2</v>
      </c>
      <c r="M30" s="102">
        <v>-8.1598659556793574E-2</v>
      </c>
      <c r="N30" s="103">
        <v>-5.5529793647113412E-2</v>
      </c>
    </row>
    <row r="31" spans="1:18" ht="13.5" thickBot="1" x14ac:dyDescent="0.25">
      <c r="A31" s="94" t="s">
        <v>23</v>
      </c>
      <c r="B31" s="34">
        <v>15186</v>
      </c>
      <c r="C31" s="34">
        <v>7730996.0100776386</v>
      </c>
      <c r="D31" s="35">
        <v>11536</v>
      </c>
      <c r="E31" s="20"/>
      <c r="F31" s="73" t="s">
        <v>23</v>
      </c>
      <c r="G31" s="74">
        <v>14613</v>
      </c>
      <c r="H31" s="74">
        <v>7714067.2991004735</v>
      </c>
      <c r="I31" s="75">
        <v>11193</v>
      </c>
      <c r="K31" s="16" t="s">
        <v>23</v>
      </c>
      <c r="L31" s="104">
        <v>3.921166084992822E-2</v>
      </c>
      <c r="M31" s="104">
        <v>2.1945246678285457E-3</v>
      </c>
      <c r="N31" s="105">
        <v>3.064415259537201E-2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18716</v>
      </c>
      <c r="C33" s="85">
        <v>16914888.139824338</v>
      </c>
      <c r="D33" s="85">
        <v>12694</v>
      </c>
      <c r="E33" s="20"/>
      <c r="F33" s="54" t="s">
        <v>24</v>
      </c>
      <c r="G33" s="51">
        <v>16883</v>
      </c>
      <c r="H33" s="51">
        <v>15366875.68103111</v>
      </c>
      <c r="I33" s="55">
        <v>11165</v>
      </c>
      <c r="K33" s="101" t="s">
        <v>24</v>
      </c>
      <c r="L33" s="99">
        <v>0.10857075164366514</v>
      </c>
      <c r="M33" s="99">
        <v>0.10073696767808804</v>
      </c>
      <c r="N33" s="99">
        <v>0.13694581280788176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18716</v>
      </c>
      <c r="C34" s="34">
        <v>16914888.139824338</v>
      </c>
      <c r="D34" s="35">
        <v>12694</v>
      </c>
      <c r="E34" s="20"/>
      <c r="F34" s="71" t="s">
        <v>25</v>
      </c>
      <c r="G34" s="61">
        <v>16883</v>
      </c>
      <c r="H34" s="61">
        <v>15366875.68103111</v>
      </c>
      <c r="I34" s="62">
        <v>11165</v>
      </c>
      <c r="K34" s="13" t="s">
        <v>25</v>
      </c>
      <c r="L34" s="104">
        <v>0.10857075164366514</v>
      </c>
      <c r="M34" s="104">
        <v>0.10073696767808804</v>
      </c>
      <c r="N34" s="105">
        <v>0.13694581280788176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25144</v>
      </c>
      <c r="C36" s="85">
        <v>27107607.258029561</v>
      </c>
      <c r="D36" s="85">
        <v>17128</v>
      </c>
      <c r="E36" s="20"/>
      <c r="F36" s="50" t="s">
        <v>26</v>
      </c>
      <c r="G36" s="51">
        <v>26665</v>
      </c>
      <c r="H36" s="51">
        <v>26934574.967058241</v>
      </c>
      <c r="I36" s="55">
        <v>19048</v>
      </c>
      <c r="K36" s="98" t="s">
        <v>26</v>
      </c>
      <c r="L36" s="99">
        <v>-5.7041065066566699E-2</v>
      </c>
      <c r="M36" s="99">
        <v>6.4241700930103285E-3</v>
      </c>
      <c r="N36" s="118">
        <v>-0.10079798404031914</v>
      </c>
    </row>
    <row r="37" spans="1:18" ht="13.5" thickBot="1" x14ac:dyDescent="0.25">
      <c r="A37" s="38" t="s">
        <v>27</v>
      </c>
      <c r="B37" s="34">
        <v>1832</v>
      </c>
      <c r="C37" s="34">
        <v>2444119.9235943411</v>
      </c>
      <c r="D37" s="34">
        <v>962</v>
      </c>
      <c r="E37" s="20"/>
      <c r="F37" s="73" t="s">
        <v>27</v>
      </c>
      <c r="G37" s="116">
        <v>2104</v>
      </c>
      <c r="H37" s="116">
        <v>2663408.5824093055</v>
      </c>
      <c r="I37" s="116">
        <v>1168</v>
      </c>
      <c r="K37" s="10" t="s">
        <v>27</v>
      </c>
      <c r="L37" s="102">
        <v>-0.12927756653992395</v>
      </c>
      <c r="M37" s="102">
        <v>-8.2333841027348864E-2</v>
      </c>
      <c r="N37" s="103">
        <v>-0.17636986301369861</v>
      </c>
    </row>
    <row r="38" spans="1:18" ht="13.5" thickBot="1" x14ac:dyDescent="0.25">
      <c r="A38" s="39" t="s">
        <v>28</v>
      </c>
      <c r="B38" s="34">
        <v>2149</v>
      </c>
      <c r="C38" s="34">
        <v>3104148.9263427737</v>
      </c>
      <c r="D38" s="34">
        <v>867</v>
      </c>
      <c r="E38" s="20"/>
      <c r="F38" s="68" t="s">
        <v>28</v>
      </c>
      <c r="G38" s="116">
        <v>2141</v>
      </c>
      <c r="H38" s="116">
        <v>2913484.1749489782</v>
      </c>
      <c r="I38" s="116">
        <v>875</v>
      </c>
      <c r="K38" s="11" t="s">
        <v>28</v>
      </c>
      <c r="L38" s="117">
        <v>3.7365716954693706E-3</v>
      </c>
      <c r="M38" s="117">
        <v>6.5442178486222469E-2</v>
      </c>
      <c r="N38" s="119">
        <v>-9.1428571428571193E-3</v>
      </c>
    </row>
    <row r="39" spans="1:18" ht="13.5" thickBot="1" x14ac:dyDescent="0.25">
      <c r="A39" s="39" t="s">
        <v>29</v>
      </c>
      <c r="B39" s="34">
        <v>1872</v>
      </c>
      <c r="C39" s="34">
        <v>2397644.7366901399</v>
      </c>
      <c r="D39" s="34">
        <v>1121</v>
      </c>
      <c r="E39" s="20"/>
      <c r="F39" s="68" t="s">
        <v>29</v>
      </c>
      <c r="G39" s="116">
        <v>1708</v>
      </c>
      <c r="H39" s="116">
        <v>2264105.7348284721</v>
      </c>
      <c r="I39" s="116">
        <v>1060</v>
      </c>
      <c r="K39" s="11" t="s">
        <v>29</v>
      </c>
      <c r="L39" s="117">
        <v>9.6018735362997765E-2</v>
      </c>
      <c r="M39" s="117">
        <v>5.8980903500862603E-2</v>
      </c>
      <c r="N39" s="119">
        <v>5.7547169811320797E-2</v>
      </c>
    </row>
    <row r="40" spans="1:18" ht="13.5" thickBot="1" x14ac:dyDescent="0.25">
      <c r="A40" s="39" t="s">
        <v>30</v>
      </c>
      <c r="B40" s="34">
        <v>13080</v>
      </c>
      <c r="C40" s="34">
        <v>12711089.558207959</v>
      </c>
      <c r="D40" s="34">
        <v>9995</v>
      </c>
      <c r="E40" s="20"/>
      <c r="F40" s="68" t="s">
        <v>30</v>
      </c>
      <c r="G40" s="116">
        <v>15008</v>
      </c>
      <c r="H40" s="116">
        <v>13658889.917906169</v>
      </c>
      <c r="I40" s="116">
        <v>11830</v>
      </c>
      <c r="K40" s="11" t="s">
        <v>30</v>
      </c>
      <c r="L40" s="117">
        <v>-0.12846481876332627</v>
      </c>
      <c r="M40" s="117">
        <v>-6.9390731266944838E-2</v>
      </c>
      <c r="N40" s="119">
        <v>-0.15511411665257824</v>
      </c>
    </row>
    <row r="41" spans="1:18" ht="13.5" thickBot="1" x14ac:dyDescent="0.25">
      <c r="A41" s="40" t="s">
        <v>31</v>
      </c>
      <c r="B41" s="34">
        <v>6211</v>
      </c>
      <c r="C41" s="34">
        <v>6450604.1131943502</v>
      </c>
      <c r="D41" s="34">
        <v>4183</v>
      </c>
      <c r="E41" s="20"/>
      <c r="F41" s="69" t="s">
        <v>31</v>
      </c>
      <c r="G41" s="116">
        <v>5704</v>
      </c>
      <c r="H41" s="116">
        <v>5434686.5569653176</v>
      </c>
      <c r="I41" s="116">
        <v>4115</v>
      </c>
      <c r="K41" s="12" t="s">
        <v>31</v>
      </c>
      <c r="L41" s="126">
        <v>8.8884992987377176E-2</v>
      </c>
      <c r="M41" s="126">
        <v>0.18693213409464993</v>
      </c>
      <c r="N41" s="127">
        <v>1.652490886998792E-2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41233</v>
      </c>
      <c r="C43" s="85">
        <v>39407031.292148836</v>
      </c>
      <c r="D43" s="85">
        <v>29739</v>
      </c>
      <c r="E43" s="20"/>
      <c r="F43" s="50" t="s">
        <v>32</v>
      </c>
      <c r="G43" s="51">
        <v>41982</v>
      </c>
      <c r="H43" s="51">
        <v>40543959.033067457</v>
      </c>
      <c r="I43" s="55">
        <v>30662</v>
      </c>
      <c r="K43" s="98" t="s">
        <v>32</v>
      </c>
      <c r="L43" s="99">
        <v>-1.7840979467390827E-2</v>
      </c>
      <c r="M43" s="99">
        <v>-2.8041853041321119E-2</v>
      </c>
      <c r="N43" s="99">
        <v>-3.0102406888004696E-2</v>
      </c>
    </row>
    <row r="44" spans="1:18" ht="13.5" thickBot="1" x14ac:dyDescent="0.25">
      <c r="A44" s="38" t="s">
        <v>33</v>
      </c>
      <c r="B44" s="30">
        <v>1839</v>
      </c>
      <c r="C44" s="30">
        <v>1210089.8266</v>
      </c>
      <c r="D44" s="31">
        <v>1483</v>
      </c>
      <c r="E44" s="20"/>
      <c r="F44" s="76" t="s">
        <v>33</v>
      </c>
      <c r="G44" s="116">
        <v>1506</v>
      </c>
      <c r="H44" s="116">
        <v>1007627.3</v>
      </c>
      <c r="I44" s="168">
        <v>1253</v>
      </c>
      <c r="K44" s="10" t="s">
        <v>33</v>
      </c>
      <c r="L44" s="102">
        <v>0.2211155378486056</v>
      </c>
      <c r="M44" s="102">
        <v>0.20092997341378105</v>
      </c>
      <c r="N44" s="103">
        <v>0.18355945730247414</v>
      </c>
    </row>
    <row r="45" spans="1:18" ht="13.5" thickBot="1" x14ac:dyDescent="0.25">
      <c r="A45" s="39" t="s">
        <v>34</v>
      </c>
      <c r="B45" s="30">
        <v>5955</v>
      </c>
      <c r="C45" s="30">
        <v>7379089.3655331302</v>
      </c>
      <c r="D45" s="31">
        <v>4136</v>
      </c>
      <c r="E45" s="20"/>
      <c r="F45" s="77" t="s">
        <v>34</v>
      </c>
      <c r="G45" s="116">
        <v>7117</v>
      </c>
      <c r="H45" s="116">
        <v>9588592.9451739509</v>
      </c>
      <c r="I45" s="168">
        <v>4888</v>
      </c>
      <c r="K45" s="11" t="s">
        <v>34</v>
      </c>
      <c r="L45" s="117">
        <v>-0.16327104116903191</v>
      </c>
      <c r="M45" s="117">
        <v>-0.23043042835110539</v>
      </c>
      <c r="N45" s="119">
        <v>-0.15384615384615385</v>
      </c>
    </row>
    <row r="46" spans="1:18" ht="13.5" thickBot="1" x14ac:dyDescent="0.25">
      <c r="A46" s="39" t="s">
        <v>35</v>
      </c>
      <c r="B46" s="30">
        <v>1624</v>
      </c>
      <c r="C46" s="30">
        <v>1096312.5852117906</v>
      </c>
      <c r="D46" s="31">
        <v>1160</v>
      </c>
      <c r="E46" s="20"/>
      <c r="F46" s="77" t="s">
        <v>35</v>
      </c>
      <c r="G46" s="116">
        <v>1898</v>
      </c>
      <c r="H46" s="116">
        <v>1648885.957351652</v>
      </c>
      <c r="I46" s="168">
        <v>1395</v>
      </c>
      <c r="K46" s="11" t="s">
        <v>35</v>
      </c>
      <c r="L46" s="117">
        <v>-0.14436248682824027</v>
      </c>
      <c r="M46" s="117">
        <v>-0.33511921772162678</v>
      </c>
      <c r="N46" s="119">
        <v>-0.1684587813620072</v>
      </c>
    </row>
    <row r="47" spans="1:18" ht="13.5" thickBot="1" x14ac:dyDescent="0.25">
      <c r="A47" s="39" t="s">
        <v>36</v>
      </c>
      <c r="B47" s="30">
        <v>10058</v>
      </c>
      <c r="C47" s="30">
        <v>9940746.6733821481</v>
      </c>
      <c r="D47" s="31">
        <v>7484</v>
      </c>
      <c r="E47" s="20"/>
      <c r="F47" s="77" t="s">
        <v>36</v>
      </c>
      <c r="G47" s="116">
        <v>9279</v>
      </c>
      <c r="H47" s="116">
        <v>9282665.5024093203</v>
      </c>
      <c r="I47" s="168">
        <v>6957</v>
      </c>
      <c r="K47" s="11" t="s">
        <v>36</v>
      </c>
      <c r="L47" s="117">
        <v>8.3953012178036523E-2</v>
      </c>
      <c r="M47" s="117">
        <v>7.08935564684543E-2</v>
      </c>
      <c r="N47" s="119">
        <v>7.5751042115854483E-2</v>
      </c>
    </row>
    <row r="48" spans="1:18" ht="13.5" thickBot="1" x14ac:dyDescent="0.25">
      <c r="A48" s="39" t="s">
        <v>37</v>
      </c>
      <c r="B48" s="30">
        <v>2662</v>
      </c>
      <c r="C48" s="30">
        <v>2751499.5263100453</v>
      </c>
      <c r="D48" s="31">
        <v>1547</v>
      </c>
      <c r="E48" s="20"/>
      <c r="F48" s="77" t="s">
        <v>37</v>
      </c>
      <c r="G48" s="116">
        <v>3178</v>
      </c>
      <c r="H48" s="116">
        <v>3406201.545874557</v>
      </c>
      <c r="I48" s="168">
        <v>1760</v>
      </c>
      <c r="K48" s="11" t="s">
        <v>37</v>
      </c>
      <c r="L48" s="117">
        <v>-0.16236626809314036</v>
      </c>
      <c r="M48" s="117">
        <v>-0.19220883166982827</v>
      </c>
      <c r="N48" s="119">
        <v>-0.12102272727272723</v>
      </c>
    </row>
    <row r="49" spans="1:20" ht="13.5" thickBot="1" x14ac:dyDescent="0.25">
      <c r="A49" s="39" t="s">
        <v>38</v>
      </c>
      <c r="B49" s="30">
        <v>4119</v>
      </c>
      <c r="C49" s="30">
        <v>2882393.5371112702</v>
      </c>
      <c r="D49" s="31">
        <v>3220</v>
      </c>
      <c r="E49" s="20"/>
      <c r="F49" s="77" t="s">
        <v>38</v>
      </c>
      <c r="G49" s="116">
        <v>4315</v>
      </c>
      <c r="H49" s="116">
        <v>2972121.851525153</v>
      </c>
      <c r="I49" s="168">
        <v>3641</v>
      </c>
      <c r="K49" s="11" t="s">
        <v>38</v>
      </c>
      <c r="L49" s="117">
        <v>-4.542294322132101E-2</v>
      </c>
      <c r="M49" s="117">
        <v>-3.0189985100321004E-2</v>
      </c>
      <c r="N49" s="119">
        <v>-0.11562757484207631</v>
      </c>
    </row>
    <row r="50" spans="1:20" ht="13.5" thickBot="1" x14ac:dyDescent="0.25">
      <c r="A50" s="39" t="s">
        <v>39</v>
      </c>
      <c r="B50" s="30">
        <v>1003</v>
      </c>
      <c r="C50" s="30">
        <v>1658065.511062603</v>
      </c>
      <c r="D50" s="31">
        <v>550</v>
      </c>
      <c r="E50" s="20"/>
      <c r="F50" s="77" t="s">
        <v>39</v>
      </c>
      <c r="G50" s="116">
        <v>965</v>
      </c>
      <c r="H50" s="116">
        <v>1345989.7504948038</v>
      </c>
      <c r="I50" s="168">
        <v>592</v>
      </c>
      <c r="K50" s="11" t="s">
        <v>39</v>
      </c>
      <c r="L50" s="117">
        <v>3.9378238341968963E-2</v>
      </c>
      <c r="M50" s="117">
        <v>0.23185597100800814</v>
      </c>
      <c r="N50" s="119">
        <v>-7.0945945945945943E-2</v>
      </c>
    </row>
    <row r="51" spans="1:20" ht="13.5" thickBot="1" x14ac:dyDescent="0.25">
      <c r="A51" s="39" t="s">
        <v>40</v>
      </c>
      <c r="B51" s="30">
        <v>11876</v>
      </c>
      <c r="C51" s="30">
        <v>10599651.744437847</v>
      </c>
      <c r="D51" s="31">
        <v>8564</v>
      </c>
      <c r="E51" s="20"/>
      <c r="F51" s="77" t="s">
        <v>40</v>
      </c>
      <c r="G51" s="116">
        <v>11737</v>
      </c>
      <c r="H51" s="116">
        <v>9525286.7002380174</v>
      </c>
      <c r="I51" s="168">
        <v>8600</v>
      </c>
      <c r="K51" s="11" t="s">
        <v>40</v>
      </c>
      <c r="L51" s="117">
        <v>1.1842890005963946E-2</v>
      </c>
      <c r="M51" s="117">
        <v>0.11279083538482726</v>
      </c>
      <c r="N51" s="119">
        <v>-4.1860465116279055E-3</v>
      </c>
    </row>
    <row r="52" spans="1:20" ht="13.5" thickBot="1" x14ac:dyDescent="0.25">
      <c r="A52" s="40" t="s">
        <v>41</v>
      </c>
      <c r="B52" s="34">
        <v>2097</v>
      </c>
      <c r="C52" s="34">
        <v>1889182.5225000002</v>
      </c>
      <c r="D52" s="35">
        <v>1595</v>
      </c>
      <c r="E52" s="20"/>
      <c r="F52" s="78" t="s">
        <v>41</v>
      </c>
      <c r="G52" s="171">
        <v>1987</v>
      </c>
      <c r="H52" s="171">
        <v>1766587.48</v>
      </c>
      <c r="I52" s="172">
        <v>1576</v>
      </c>
      <c r="K52" s="12" t="s">
        <v>41</v>
      </c>
      <c r="L52" s="126">
        <v>5.5359838953195739E-2</v>
      </c>
      <c r="M52" s="126">
        <v>6.9396530818841784E-2</v>
      </c>
      <c r="N52" s="127">
        <v>1.2055837563451854E-2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130937</v>
      </c>
      <c r="C54" s="85">
        <v>156110717.87463346</v>
      </c>
      <c r="D54" s="85">
        <v>88133</v>
      </c>
      <c r="E54" s="20"/>
      <c r="F54" s="50" t="s">
        <v>42</v>
      </c>
      <c r="G54" s="51">
        <v>134128</v>
      </c>
      <c r="H54" s="51">
        <v>162034003.02969629</v>
      </c>
      <c r="I54" s="55">
        <v>83813</v>
      </c>
      <c r="K54" s="98" t="s">
        <v>42</v>
      </c>
      <c r="L54" s="99">
        <v>-2.3790707383991361E-2</v>
      </c>
      <c r="M54" s="99">
        <v>-3.655581571960087E-2</v>
      </c>
      <c r="N54" s="99">
        <v>5.1543316669251826E-2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105025</v>
      </c>
      <c r="C55" s="30">
        <v>125615854.56117566</v>
      </c>
      <c r="D55" s="31">
        <v>71003</v>
      </c>
      <c r="E55" s="20"/>
      <c r="F55" s="73" t="s">
        <v>43</v>
      </c>
      <c r="G55" s="57">
        <v>108723</v>
      </c>
      <c r="H55" s="57">
        <v>133992274.62621966</v>
      </c>
      <c r="I55" s="58">
        <v>67991</v>
      </c>
      <c r="K55" s="10" t="s">
        <v>43</v>
      </c>
      <c r="L55" s="102">
        <v>-3.4013042318552622E-2</v>
      </c>
      <c r="M55" s="102">
        <v>-6.2514201571774008E-2</v>
      </c>
      <c r="N55" s="103">
        <v>4.4299980879822343E-2</v>
      </c>
      <c r="R55" s="6"/>
      <c r="S55" s="6"/>
      <c r="T55" s="6"/>
    </row>
    <row r="56" spans="1:20" ht="13.5" thickBot="1" x14ac:dyDescent="0.25">
      <c r="A56" s="39" t="s">
        <v>44</v>
      </c>
      <c r="B56" s="30">
        <v>7203</v>
      </c>
      <c r="C56" s="30">
        <v>7438626.2296493649</v>
      </c>
      <c r="D56" s="31">
        <v>5317</v>
      </c>
      <c r="E56" s="20"/>
      <c r="F56" s="68" t="s">
        <v>44</v>
      </c>
      <c r="G56" s="79">
        <v>6721</v>
      </c>
      <c r="H56" s="79">
        <v>6903564.4188675852</v>
      </c>
      <c r="I56" s="80">
        <v>4668</v>
      </c>
      <c r="K56" s="11" t="s">
        <v>44</v>
      </c>
      <c r="L56" s="102">
        <v>7.1715518524029243E-2</v>
      </c>
      <c r="M56" s="102">
        <v>7.7505152167399949E-2</v>
      </c>
      <c r="N56" s="103">
        <v>0.13903170522707797</v>
      </c>
      <c r="R56" s="6"/>
      <c r="S56" s="6"/>
      <c r="T56" s="6"/>
    </row>
    <row r="57" spans="1:20" ht="13.5" thickBot="1" x14ac:dyDescent="0.25">
      <c r="A57" s="39" t="s">
        <v>45</v>
      </c>
      <c r="B57" s="30">
        <v>3986</v>
      </c>
      <c r="C57" s="30">
        <v>5936753.619437255</v>
      </c>
      <c r="D57" s="31">
        <v>2040</v>
      </c>
      <c r="E57" s="20"/>
      <c r="F57" s="68" t="s">
        <v>45</v>
      </c>
      <c r="G57" s="79">
        <v>4825</v>
      </c>
      <c r="H57" s="79">
        <v>5763317.2084644148</v>
      </c>
      <c r="I57" s="80">
        <v>2253</v>
      </c>
      <c r="K57" s="11" t="s">
        <v>45</v>
      </c>
      <c r="L57" s="102">
        <v>-0.17388601036269435</v>
      </c>
      <c r="M57" s="102">
        <v>3.0093157239049706E-2</v>
      </c>
      <c r="N57" s="103">
        <v>-9.4540612516644473E-2</v>
      </c>
      <c r="R57" s="6"/>
      <c r="S57" s="6"/>
      <c r="T57" s="6"/>
    </row>
    <row r="58" spans="1:20" ht="13.5" thickBot="1" x14ac:dyDescent="0.25">
      <c r="A58" s="40" t="s">
        <v>46</v>
      </c>
      <c r="B58" s="34">
        <v>14723</v>
      </c>
      <c r="C58" s="34">
        <v>17119483.464371178</v>
      </c>
      <c r="D58" s="35">
        <v>9773</v>
      </c>
      <c r="E58" s="20"/>
      <c r="F58" s="69" t="s">
        <v>46</v>
      </c>
      <c r="G58" s="74">
        <v>13859</v>
      </c>
      <c r="H58" s="74">
        <v>15374846.776144622</v>
      </c>
      <c r="I58" s="75">
        <v>8901</v>
      </c>
      <c r="K58" s="12" t="s">
        <v>46</v>
      </c>
      <c r="L58" s="104">
        <v>6.2342160329028173E-2</v>
      </c>
      <c r="M58" s="104">
        <v>0.1134734357765117</v>
      </c>
      <c r="N58" s="105">
        <v>9.7966520615661246E-2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65654</v>
      </c>
      <c r="C60" s="85">
        <v>54382470.557384141</v>
      </c>
      <c r="D60" s="85">
        <v>46660</v>
      </c>
      <c r="E60" s="20"/>
      <c r="F60" s="50" t="s">
        <v>47</v>
      </c>
      <c r="G60" s="51">
        <v>64855</v>
      </c>
      <c r="H60" s="51">
        <v>51914436.124411397</v>
      </c>
      <c r="I60" s="55">
        <v>45311</v>
      </c>
      <c r="K60" s="98" t="s">
        <v>47</v>
      </c>
      <c r="L60" s="99">
        <v>1.2319790301441591E-2</v>
      </c>
      <c r="M60" s="99">
        <v>4.7540426463617447E-2</v>
      </c>
      <c r="N60" s="99">
        <v>2.9772020039284142E-2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8944</v>
      </c>
      <c r="C61" s="30">
        <v>6847831.6391580477</v>
      </c>
      <c r="D61" s="31">
        <v>7157</v>
      </c>
      <c r="E61" s="20"/>
      <c r="F61" s="73" t="s">
        <v>48</v>
      </c>
      <c r="G61" s="57">
        <v>8181</v>
      </c>
      <c r="H61" s="57">
        <v>6378845.1456962302</v>
      </c>
      <c r="I61" s="58">
        <v>5937</v>
      </c>
      <c r="K61" s="10" t="s">
        <v>48</v>
      </c>
      <c r="L61" s="102">
        <v>9.3264882043759822E-2</v>
      </c>
      <c r="M61" s="102">
        <v>7.352216314237392E-2</v>
      </c>
      <c r="N61" s="103">
        <v>0.20549098871483906</v>
      </c>
    </row>
    <row r="62" spans="1:20" ht="13.5" thickBot="1" x14ac:dyDescent="0.25">
      <c r="A62" s="39" t="s">
        <v>49</v>
      </c>
      <c r="B62" s="30">
        <v>8248</v>
      </c>
      <c r="C62" s="30">
        <v>10162927.68710342</v>
      </c>
      <c r="D62" s="31">
        <v>3360</v>
      </c>
      <c r="E62" s="20"/>
      <c r="F62" s="68" t="s">
        <v>49</v>
      </c>
      <c r="G62" s="79">
        <v>8575</v>
      </c>
      <c r="H62" s="79">
        <v>11164497.156665789</v>
      </c>
      <c r="I62" s="80">
        <v>3486</v>
      </c>
      <c r="K62" s="11" t="s">
        <v>49</v>
      </c>
      <c r="L62" s="102">
        <v>-3.8134110787171993E-2</v>
      </c>
      <c r="M62" s="102">
        <v>-8.971021762179221E-2</v>
      </c>
      <c r="N62" s="103">
        <v>-3.6144578313253017E-2</v>
      </c>
    </row>
    <row r="63" spans="1:20" ht="13.5" thickBot="1" x14ac:dyDescent="0.25">
      <c r="A63" s="40" t="s">
        <v>50</v>
      </c>
      <c r="B63" s="34">
        <v>48462</v>
      </c>
      <c r="C63" s="34">
        <v>37371711.231122673</v>
      </c>
      <c r="D63" s="35">
        <v>36143</v>
      </c>
      <c r="E63" s="20"/>
      <c r="F63" s="69" t="s">
        <v>50</v>
      </c>
      <c r="G63" s="74">
        <v>48099</v>
      </c>
      <c r="H63" s="74">
        <v>34371093.822049379</v>
      </c>
      <c r="I63" s="75">
        <v>35888</v>
      </c>
      <c r="K63" s="12" t="s">
        <v>50</v>
      </c>
      <c r="L63" s="104">
        <v>7.5469344477017142E-3</v>
      </c>
      <c r="M63" s="104">
        <v>8.7300608604675034E-2</v>
      </c>
      <c r="N63" s="105">
        <v>7.1054391440035225E-3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3915</v>
      </c>
      <c r="C65" s="85">
        <v>3891363.439860601</v>
      </c>
      <c r="D65" s="85">
        <v>2178</v>
      </c>
      <c r="E65" s="20"/>
      <c r="F65" s="50" t="s">
        <v>51</v>
      </c>
      <c r="G65" s="51">
        <v>3310</v>
      </c>
      <c r="H65" s="51">
        <v>3471905.5838622088</v>
      </c>
      <c r="I65" s="55">
        <v>1905</v>
      </c>
      <c r="K65" s="98" t="s">
        <v>51</v>
      </c>
      <c r="L65" s="99">
        <v>0.18277945619335356</v>
      </c>
      <c r="M65" s="99">
        <v>0.12081487985965911</v>
      </c>
      <c r="N65" s="99">
        <v>0.14330708661417324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2299</v>
      </c>
      <c r="C66" s="30">
        <v>2279487.669980811</v>
      </c>
      <c r="D66" s="31">
        <v>1096</v>
      </c>
      <c r="E66" s="20"/>
      <c r="F66" s="73" t="s">
        <v>52</v>
      </c>
      <c r="G66" s="57">
        <v>1880</v>
      </c>
      <c r="H66" s="57">
        <v>2044700.2935973739</v>
      </c>
      <c r="I66" s="58">
        <v>889</v>
      </c>
      <c r="K66" s="10" t="s">
        <v>52</v>
      </c>
      <c r="L66" s="102">
        <v>0.22287234042553195</v>
      </c>
      <c r="M66" s="102">
        <v>0.1148272815916509</v>
      </c>
      <c r="N66" s="103">
        <v>0.232845894263217</v>
      </c>
    </row>
    <row r="67" spans="1:18" ht="13.5" thickBot="1" x14ac:dyDescent="0.25">
      <c r="A67" s="40" t="s">
        <v>53</v>
      </c>
      <c r="B67" s="34">
        <v>1616</v>
      </c>
      <c r="C67" s="34">
        <v>1611875.76987979</v>
      </c>
      <c r="D67" s="35">
        <v>1082</v>
      </c>
      <c r="E67" s="20"/>
      <c r="F67" s="69" t="s">
        <v>53</v>
      </c>
      <c r="G67" s="74">
        <v>1430</v>
      </c>
      <c r="H67" s="74">
        <v>1427205.2902648349</v>
      </c>
      <c r="I67" s="75">
        <v>1016</v>
      </c>
      <c r="K67" s="12" t="s">
        <v>53</v>
      </c>
      <c r="L67" s="104">
        <v>0.13006993006993017</v>
      </c>
      <c r="M67" s="104">
        <v>0.12939307391488675</v>
      </c>
      <c r="N67" s="105">
        <v>6.4960629921259949E-2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36057</v>
      </c>
      <c r="C69" s="85">
        <v>33191902.956947543</v>
      </c>
      <c r="D69" s="85">
        <v>22476</v>
      </c>
      <c r="E69" s="20"/>
      <c r="F69" s="50" t="s">
        <v>54</v>
      </c>
      <c r="G69" s="51">
        <v>33801</v>
      </c>
      <c r="H69" s="51">
        <v>32188486.493288212</v>
      </c>
      <c r="I69" s="55">
        <v>22373</v>
      </c>
      <c r="K69" s="98" t="s">
        <v>54</v>
      </c>
      <c r="L69" s="99">
        <v>6.6743587467826382E-2</v>
      </c>
      <c r="M69" s="99">
        <v>3.1173148320240429E-2</v>
      </c>
      <c r="N69" s="99">
        <v>4.6037634648907755E-3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16095</v>
      </c>
      <c r="C70" s="30">
        <v>11455275.350068003</v>
      </c>
      <c r="D70" s="31">
        <v>10196</v>
      </c>
      <c r="E70" s="20"/>
      <c r="F70" s="73" t="s">
        <v>55</v>
      </c>
      <c r="G70" s="57">
        <v>14266</v>
      </c>
      <c r="H70" s="57">
        <v>10881771.449929006</v>
      </c>
      <c r="I70" s="58">
        <v>10285</v>
      </c>
      <c r="K70" s="10" t="s">
        <v>55</v>
      </c>
      <c r="L70" s="102">
        <v>0.12820692555726909</v>
      </c>
      <c r="M70" s="102">
        <v>5.2703174550016607E-2</v>
      </c>
      <c r="N70" s="103">
        <v>-8.6533787068546753E-3</v>
      </c>
    </row>
    <row r="71" spans="1:18" ht="13.5" thickBot="1" x14ac:dyDescent="0.25">
      <c r="A71" s="39" t="s">
        <v>56</v>
      </c>
      <c r="B71" s="30">
        <v>1706</v>
      </c>
      <c r="C71" s="30">
        <v>1892923.7421930688</v>
      </c>
      <c r="D71" s="31">
        <v>984</v>
      </c>
      <c r="E71" s="20"/>
      <c r="F71" s="68" t="s">
        <v>56</v>
      </c>
      <c r="G71" s="79">
        <v>1608</v>
      </c>
      <c r="H71" s="79">
        <v>1478151.8098483551</v>
      </c>
      <c r="I71" s="80">
        <v>1010</v>
      </c>
      <c r="K71" s="11" t="s">
        <v>56</v>
      </c>
      <c r="L71" s="102">
        <v>6.0945273631840768E-2</v>
      </c>
      <c r="M71" s="102">
        <v>0.28060171464206074</v>
      </c>
      <c r="N71" s="103">
        <v>-2.5742574257425765E-2</v>
      </c>
    </row>
    <row r="72" spans="1:18" ht="13.5" thickBot="1" x14ac:dyDescent="0.25">
      <c r="A72" s="39" t="s">
        <v>57</v>
      </c>
      <c r="B72" s="30">
        <v>1925</v>
      </c>
      <c r="C72" s="30">
        <v>1882066.3998772618</v>
      </c>
      <c r="D72" s="31">
        <v>1360</v>
      </c>
      <c r="E72" s="20"/>
      <c r="F72" s="68" t="s">
        <v>57</v>
      </c>
      <c r="G72" s="79">
        <v>1729</v>
      </c>
      <c r="H72" s="79">
        <v>1980989.7589425328</v>
      </c>
      <c r="I72" s="80">
        <v>1104</v>
      </c>
      <c r="K72" s="11" t="s">
        <v>57</v>
      </c>
      <c r="L72" s="102">
        <v>0.11336032388663964</v>
      </c>
      <c r="M72" s="102">
        <v>-4.9936330371580073E-2</v>
      </c>
      <c r="N72" s="103">
        <v>0.23188405797101441</v>
      </c>
    </row>
    <row r="73" spans="1:18" ht="13.5" thickBot="1" x14ac:dyDescent="0.25">
      <c r="A73" s="40" t="s">
        <v>58</v>
      </c>
      <c r="B73" s="34">
        <v>16331</v>
      </c>
      <c r="C73" s="34">
        <v>17961637.464809209</v>
      </c>
      <c r="D73" s="35">
        <v>9936</v>
      </c>
      <c r="E73" s="20"/>
      <c r="F73" s="69" t="s">
        <v>58</v>
      </c>
      <c r="G73" s="74">
        <v>16198</v>
      </c>
      <c r="H73" s="74">
        <v>17847573.474568315</v>
      </c>
      <c r="I73" s="75">
        <v>9974</v>
      </c>
      <c r="K73" s="12" t="s">
        <v>58</v>
      </c>
      <c r="L73" s="104">
        <v>8.2108902333621892E-3</v>
      </c>
      <c r="M73" s="104">
        <v>6.3910083016847086E-3</v>
      </c>
      <c r="N73" s="105">
        <v>-3.8099057549628723E-3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89321</v>
      </c>
      <c r="C75" s="85">
        <v>100583967.43917459</v>
      </c>
      <c r="D75" s="85">
        <v>59261</v>
      </c>
      <c r="E75" s="20"/>
      <c r="F75" s="50" t="s">
        <v>59</v>
      </c>
      <c r="G75" s="51">
        <v>94714</v>
      </c>
      <c r="H75" s="51">
        <v>94730120.941361308</v>
      </c>
      <c r="I75" s="55">
        <v>60827</v>
      </c>
      <c r="K75" s="98" t="s">
        <v>59</v>
      </c>
      <c r="L75" s="99">
        <v>-5.6939839939185388E-2</v>
      </c>
      <c r="M75" s="99">
        <v>6.1794986004893415E-2</v>
      </c>
      <c r="N75" s="99">
        <v>-2.5745146070001779E-2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89321</v>
      </c>
      <c r="C76" s="34">
        <v>100583967.43917459</v>
      </c>
      <c r="D76" s="35">
        <v>59261</v>
      </c>
      <c r="E76" s="20"/>
      <c r="F76" s="72" t="s">
        <v>60</v>
      </c>
      <c r="G76" s="61">
        <v>94714</v>
      </c>
      <c r="H76" s="61">
        <v>94730120.941361308</v>
      </c>
      <c r="I76" s="62">
        <v>60827</v>
      </c>
      <c r="K76" s="14" t="s">
        <v>60</v>
      </c>
      <c r="L76" s="104">
        <v>-5.6939839939185388E-2</v>
      </c>
      <c r="M76" s="104">
        <v>6.1794986004893415E-2</v>
      </c>
      <c r="N76" s="105">
        <v>-2.5745146070001779E-2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47188</v>
      </c>
      <c r="C78" s="85">
        <v>32218431.170663204</v>
      </c>
      <c r="D78" s="85">
        <v>39950</v>
      </c>
      <c r="E78" s="20"/>
      <c r="F78" s="50" t="s">
        <v>61</v>
      </c>
      <c r="G78" s="51">
        <v>37164</v>
      </c>
      <c r="H78" s="51">
        <v>23689098.491181128</v>
      </c>
      <c r="I78" s="55">
        <v>29652</v>
      </c>
      <c r="K78" s="98" t="s">
        <v>61</v>
      </c>
      <c r="L78" s="99">
        <v>0.26972338822516417</v>
      </c>
      <c r="M78" s="99">
        <v>0.36005307178140766</v>
      </c>
      <c r="N78" s="99">
        <v>0.34729529205449894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47188</v>
      </c>
      <c r="C79" s="34">
        <v>32218431.170663204</v>
      </c>
      <c r="D79" s="35">
        <v>39950</v>
      </c>
      <c r="E79" s="20"/>
      <c r="F79" s="72" t="s">
        <v>62</v>
      </c>
      <c r="G79" s="61">
        <v>37164</v>
      </c>
      <c r="H79" s="61">
        <v>23689098.491181128</v>
      </c>
      <c r="I79" s="62">
        <v>29652</v>
      </c>
      <c r="K79" s="14" t="s">
        <v>62</v>
      </c>
      <c r="L79" s="104">
        <v>0.26972338822516417</v>
      </c>
      <c r="M79" s="104">
        <v>0.36005307178140766</v>
      </c>
      <c r="N79" s="105">
        <v>0.34729529205449894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18329</v>
      </c>
      <c r="C81" s="85">
        <v>23427548.876534939</v>
      </c>
      <c r="D81" s="85">
        <v>12766</v>
      </c>
      <c r="E81" s="20"/>
      <c r="F81" s="50" t="s">
        <v>63</v>
      </c>
      <c r="G81" s="51">
        <v>19771</v>
      </c>
      <c r="H81" s="51">
        <v>22300018.766953059</v>
      </c>
      <c r="I81" s="55">
        <v>14148</v>
      </c>
      <c r="K81" s="98" t="s">
        <v>63</v>
      </c>
      <c r="L81" s="99">
        <v>-7.2935106974862163E-2</v>
      </c>
      <c r="M81" s="99">
        <v>5.0561845770856317E-2</v>
      </c>
      <c r="N81" s="99">
        <v>-9.7681651116765633E-2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18329</v>
      </c>
      <c r="C82" s="34">
        <v>23427548.876534939</v>
      </c>
      <c r="D82" s="35">
        <v>12766</v>
      </c>
      <c r="E82" s="20"/>
      <c r="F82" s="72" t="s">
        <v>64</v>
      </c>
      <c r="G82" s="61">
        <v>19771</v>
      </c>
      <c r="H82" s="61">
        <v>22300018.766953059</v>
      </c>
      <c r="I82" s="62">
        <v>14148</v>
      </c>
      <c r="K82" s="14" t="s">
        <v>64</v>
      </c>
      <c r="L82" s="104">
        <v>-7.2935106974862163E-2</v>
      </c>
      <c r="M82" s="104">
        <v>5.0561845770856317E-2</v>
      </c>
      <c r="N82" s="105">
        <v>-9.7681651116765633E-2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30445</v>
      </c>
      <c r="C84" s="85">
        <v>31259826.246329952</v>
      </c>
      <c r="D84" s="85">
        <v>23219</v>
      </c>
      <c r="E84" s="20"/>
      <c r="F84" s="50" t="s">
        <v>65</v>
      </c>
      <c r="G84" s="51">
        <v>28827</v>
      </c>
      <c r="H84" s="51">
        <v>30663758.399440892</v>
      </c>
      <c r="I84" s="55">
        <v>21544</v>
      </c>
      <c r="K84" s="98" t="s">
        <v>65</v>
      </c>
      <c r="L84" s="99">
        <v>5.6127935615915669E-2</v>
      </c>
      <c r="M84" s="99">
        <v>1.9438838485628329E-2</v>
      </c>
      <c r="N84" s="99">
        <v>7.7747864834756708E-2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7426</v>
      </c>
      <c r="C85" s="30">
        <v>8017084.0574224172</v>
      </c>
      <c r="D85" s="31">
        <v>5447</v>
      </c>
      <c r="E85" s="20"/>
      <c r="F85" s="73" t="s">
        <v>66</v>
      </c>
      <c r="G85" s="57">
        <v>6609</v>
      </c>
      <c r="H85" s="57">
        <v>7999874.2786002681</v>
      </c>
      <c r="I85" s="58">
        <v>4507</v>
      </c>
      <c r="K85" s="10" t="s">
        <v>66</v>
      </c>
      <c r="L85" s="102">
        <v>0.12361930700559842</v>
      </c>
      <c r="M85" s="102">
        <v>2.1512561601355618E-3</v>
      </c>
      <c r="N85" s="103">
        <v>0.20856445529176826</v>
      </c>
    </row>
    <row r="86" spans="1:18" ht="13.5" thickBot="1" x14ac:dyDescent="0.25">
      <c r="A86" s="39" t="s">
        <v>67</v>
      </c>
      <c r="B86" s="30">
        <v>4668</v>
      </c>
      <c r="C86" s="30">
        <v>5616656.0398600195</v>
      </c>
      <c r="D86" s="31">
        <v>3472</v>
      </c>
      <c r="E86" s="20"/>
      <c r="F86" s="68" t="s">
        <v>67</v>
      </c>
      <c r="G86" s="79">
        <v>5253</v>
      </c>
      <c r="H86" s="79">
        <v>5898697.9808099167</v>
      </c>
      <c r="I86" s="80">
        <v>3928</v>
      </c>
      <c r="K86" s="11" t="s">
        <v>67</v>
      </c>
      <c r="L86" s="102">
        <v>-0.1113649343232439</v>
      </c>
      <c r="M86" s="102">
        <v>-4.781427051655418E-2</v>
      </c>
      <c r="N86" s="103">
        <v>-0.11608961303462317</v>
      </c>
    </row>
    <row r="87" spans="1:18" ht="13.5" thickBot="1" x14ac:dyDescent="0.25">
      <c r="A87" s="40" t="s">
        <v>68</v>
      </c>
      <c r="B87" s="34">
        <v>18351</v>
      </c>
      <c r="C87" s="34">
        <v>17626086.149047516</v>
      </c>
      <c r="D87" s="35">
        <v>14300</v>
      </c>
      <c r="E87" s="20"/>
      <c r="F87" s="69" t="s">
        <v>68</v>
      </c>
      <c r="G87" s="74">
        <v>16965</v>
      </c>
      <c r="H87" s="74">
        <v>16765186.140030708</v>
      </c>
      <c r="I87" s="75">
        <v>13109</v>
      </c>
      <c r="K87" s="12" t="s">
        <v>68</v>
      </c>
      <c r="L87" s="104">
        <v>8.1697612732095415E-2</v>
      </c>
      <c r="M87" s="104">
        <v>5.1350459328406206E-2</v>
      </c>
      <c r="N87" s="105">
        <v>9.085361202227471E-2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4848</v>
      </c>
      <c r="C89" s="85">
        <v>5428450.9895815197</v>
      </c>
      <c r="D89" s="85">
        <v>3417</v>
      </c>
      <c r="E89" s="20"/>
      <c r="F89" s="54" t="s">
        <v>69</v>
      </c>
      <c r="G89" s="51">
        <v>4577</v>
      </c>
      <c r="H89" s="51">
        <v>4416810.9723093472</v>
      </c>
      <c r="I89" s="55">
        <v>3334</v>
      </c>
      <c r="K89" s="101" t="s">
        <v>69</v>
      </c>
      <c r="L89" s="99">
        <v>5.9209088922875353E-2</v>
      </c>
      <c r="M89" s="99">
        <v>0.229043086429219</v>
      </c>
      <c r="N89" s="99">
        <v>2.4895020995800765E-2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4848</v>
      </c>
      <c r="C90" s="34">
        <v>5428450.9895815197</v>
      </c>
      <c r="D90" s="35">
        <v>3417</v>
      </c>
      <c r="E90" s="20"/>
      <c r="F90" s="71" t="s">
        <v>70</v>
      </c>
      <c r="G90" s="61">
        <v>4577</v>
      </c>
      <c r="H90" s="61">
        <v>4416810.9723093472</v>
      </c>
      <c r="I90" s="62">
        <v>3334</v>
      </c>
      <c r="K90" s="13" t="s">
        <v>70</v>
      </c>
      <c r="L90" s="104">
        <v>5.9209088922875353E-2</v>
      </c>
      <c r="M90" s="104">
        <v>0.229043086429219</v>
      </c>
      <c r="N90" s="105">
        <v>2.4895020995800765E-2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D9" sqref="D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4" x14ac:dyDescent="0.25">
      <c r="A1" s="22" t="s">
        <v>73</v>
      </c>
      <c r="B1" s="23" t="s">
        <v>75</v>
      </c>
      <c r="C1" s="25"/>
      <c r="D1" s="25"/>
    </row>
    <row r="2" spans="1:4" x14ac:dyDescent="0.25">
      <c r="A2" s="25" t="s">
        <v>90</v>
      </c>
      <c r="B2" s="26">
        <v>2019</v>
      </c>
      <c r="C2" s="25"/>
      <c r="D2" s="25"/>
    </row>
    <row r="3" spans="1:4" ht="16.5" thickBot="1" x14ac:dyDescent="0.35">
      <c r="A3" s="81"/>
      <c r="B3" s="24"/>
      <c r="C3" s="24"/>
      <c r="D3" s="24"/>
    </row>
    <row r="4" spans="1:4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4" ht="15.75" thickBot="1" x14ac:dyDescent="0.3">
      <c r="A5" s="27"/>
      <c r="B5" s="27"/>
      <c r="C5" s="28"/>
      <c r="D5" s="27"/>
    </row>
    <row r="6" spans="1:4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</row>
    <row r="7" spans="1:4" ht="15.75" thickBot="1" x14ac:dyDescent="0.3">
      <c r="A7" s="24"/>
      <c r="B7" s="37"/>
      <c r="C7" s="37"/>
      <c r="D7" s="115"/>
    </row>
    <row r="8" spans="1:4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</row>
    <row r="9" spans="1:4" ht="15.75" thickBot="1" x14ac:dyDescent="0.3">
      <c r="A9" s="29" t="s">
        <v>5</v>
      </c>
      <c r="B9" s="30">
        <f>'Enero 2019'!B9+'Febrero 2019'!B9-'Año 2019'!B9</f>
        <v>0</v>
      </c>
      <c r="C9" s="30">
        <f>'Enero 2019'!C9+'Febrero 2019'!C9-'Año 2019'!C9</f>
        <v>0</v>
      </c>
      <c r="D9" s="31">
        <f>'Enero 2019'!D9+'Febrero 2019'!D9-'Año 2019'!D9</f>
        <v>0</v>
      </c>
    </row>
    <row r="10" spans="1:4" ht="15.75" thickBot="1" x14ac:dyDescent="0.3">
      <c r="A10" s="32" t="s">
        <v>6</v>
      </c>
      <c r="B10" s="30">
        <f>'Enero 2019'!B10+'Febrero 2019'!B10-'Año 2019'!B10</f>
        <v>0</v>
      </c>
      <c r="C10" s="30">
        <f>'Enero 2019'!C10+'Febrero 2019'!C10-'Año 2019'!C10</f>
        <v>0</v>
      </c>
      <c r="D10" s="31">
        <f>'Enero 2019'!D10+'Febrero 2019'!D10-'Año 2019'!D10</f>
        <v>0</v>
      </c>
    </row>
    <row r="11" spans="1:4" ht="15.75" thickBot="1" x14ac:dyDescent="0.3">
      <c r="A11" s="32" t="s">
        <v>7</v>
      </c>
      <c r="B11" s="30">
        <f>'Enero 2019'!B11+'Febrero 2019'!B11-'Año 2019'!B11</f>
        <v>0</v>
      </c>
      <c r="C11" s="30">
        <f>'Enero 2019'!C11+'Febrero 2019'!C11-'Año 2019'!C11</f>
        <v>0</v>
      </c>
      <c r="D11" s="31">
        <f>'Enero 2019'!D11+'Febrero 2019'!D11-'Año 2019'!D11</f>
        <v>0</v>
      </c>
    </row>
    <row r="12" spans="1:4" ht="15.75" thickBot="1" x14ac:dyDescent="0.3">
      <c r="A12" s="32" t="s">
        <v>8</v>
      </c>
      <c r="B12" s="30">
        <f>'Enero 2019'!B12+'Febrero 2019'!B12-'Año 2019'!B12</f>
        <v>0</v>
      </c>
      <c r="C12" s="30">
        <f>'Enero 2019'!C12+'Febrero 2019'!C12-'Año 2019'!C12</f>
        <v>0</v>
      </c>
      <c r="D12" s="31">
        <f>'Enero 2019'!D12+'Febrero 2019'!D12-'Año 2019'!D12</f>
        <v>0</v>
      </c>
    </row>
    <row r="13" spans="1:4" ht="15.75" thickBot="1" x14ac:dyDescent="0.3">
      <c r="A13" s="32" t="s">
        <v>9</v>
      </c>
      <c r="B13" s="30">
        <f>'Enero 2019'!B13+'Febrero 2019'!B13-'Año 2019'!B13</f>
        <v>0</v>
      </c>
      <c r="C13" s="30">
        <f>'Enero 2019'!C13+'Febrero 2019'!C13-'Año 2019'!C13</f>
        <v>0</v>
      </c>
      <c r="D13" s="31">
        <f>'Enero 2019'!D13+'Febrero 2019'!D13-'Año 2019'!D13</f>
        <v>0</v>
      </c>
    </row>
    <row r="14" spans="1:4" ht="15.75" thickBot="1" x14ac:dyDescent="0.3">
      <c r="A14" s="32" t="s">
        <v>10</v>
      </c>
      <c r="B14" s="30">
        <f>'Enero 2019'!B14+'Febrero 2019'!B14-'Año 2019'!B14</f>
        <v>0</v>
      </c>
      <c r="C14" s="30">
        <f>'Enero 2019'!C14+'Febrero 2019'!C14-'Año 2019'!C14</f>
        <v>0</v>
      </c>
      <c r="D14" s="31">
        <f>'Enero 2019'!D14+'Febrero 2019'!D14-'Año 2019'!D14</f>
        <v>0</v>
      </c>
    </row>
    <row r="15" spans="1:4" ht="15.75" thickBot="1" x14ac:dyDescent="0.3">
      <c r="A15" s="32" t="s">
        <v>11</v>
      </c>
      <c r="B15" s="30">
        <f>'Enero 2019'!B15+'Febrero 2019'!B15-'Año 2019'!B15</f>
        <v>0</v>
      </c>
      <c r="C15" s="30">
        <f>'Enero 2019'!C15+'Febrero 2019'!C15-'Año 2019'!C15</f>
        <v>0</v>
      </c>
      <c r="D15" s="31">
        <f>'Enero 2019'!D15+'Febrero 2019'!D15-'Año 2019'!D15</f>
        <v>0</v>
      </c>
    </row>
    <row r="16" spans="1:4" ht="15.75" thickBot="1" x14ac:dyDescent="0.3">
      <c r="A16" s="33" t="s">
        <v>12</v>
      </c>
      <c r="B16" s="34">
        <f>'Enero 2019'!B16+'Febrero 2019'!B16-'Año 2019'!B16</f>
        <v>0</v>
      </c>
      <c r="C16" s="34">
        <f>'Enero 2019'!C16+'Febrero 2019'!C16-'Año 2019'!C16</f>
        <v>0</v>
      </c>
      <c r="D16" s="35">
        <f>'Enero 2019'!D16+'Febrero 2019'!D16-'Año 2019'!D16</f>
        <v>0</v>
      </c>
    </row>
    <row r="17" spans="1:4" ht="15.75" thickBot="1" x14ac:dyDescent="0.3">
      <c r="A17" s="24"/>
      <c r="B17" s="137"/>
      <c r="C17" s="137"/>
      <c r="D17" s="137"/>
    </row>
    <row r="18" spans="1:4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</row>
    <row r="19" spans="1:4" ht="15.75" thickBot="1" x14ac:dyDescent="0.3">
      <c r="A19" s="38" t="s">
        <v>14</v>
      </c>
      <c r="B19" s="138">
        <f>'Enero 2019'!B19+'Febrero 2019'!B19-'Año 2019'!B19</f>
        <v>0</v>
      </c>
      <c r="C19" s="138">
        <f>'Enero 2019'!C19+'Febrero 2019'!C19-'Año 2019'!C19</f>
        <v>0</v>
      </c>
      <c r="D19" s="139">
        <f>'Enero 2019'!D19+'Febrero 2019'!D19-'Año 2019'!D19</f>
        <v>0</v>
      </c>
    </row>
    <row r="20" spans="1:4" ht="15.75" thickBot="1" x14ac:dyDescent="0.3">
      <c r="A20" s="39" t="s">
        <v>15</v>
      </c>
      <c r="B20" s="138">
        <f>'Enero 2019'!B20+'Febrero 2019'!B20-'Año 2019'!B20</f>
        <v>0</v>
      </c>
      <c r="C20" s="138">
        <f>'Enero 2019'!C20+'Febrero 2019'!C20-'Año 2019'!C20</f>
        <v>0</v>
      </c>
      <c r="D20" s="139">
        <f>'Enero 2019'!D20+'Febrero 2019'!D20-'Año 2019'!D20</f>
        <v>0</v>
      </c>
    </row>
    <row r="21" spans="1:4" ht="15.75" thickBot="1" x14ac:dyDescent="0.3">
      <c r="A21" s="40" t="s">
        <v>16</v>
      </c>
      <c r="B21" s="140">
        <f>'Enero 2019'!B21+'Febrero 2019'!B21-'Año 2019'!B21</f>
        <v>0</v>
      </c>
      <c r="C21" s="140">
        <f>'Enero 2019'!C21+'Febrero 2019'!C21-'Año 2019'!C21</f>
        <v>0</v>
      </c>
      <c r="D21" s="141">
        <f>'Enero 2019'!D21+'Febrero 2019'!D21-'Año 2019'!D21</f>
        <v>0</v>
      </c>
    </row>
    <row r="22" spans="1:4" ht="15.75" thickBot="1" x14ac:dyDescent="0.3">
      <c r="A22" s="24"/>
      <c r="B22" s="37"/>
      <c r="C22" s="37"/>
      <c r="D22" s="37"/>
    </row>
    <row r="23" spans="1:4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</row>
    <row r="24" spans="1:4" ht="15.75" thickBot="1" x14ac:dyDescent="0.3">
      <c r="A24" s="91" t="s">
        <v>18</v>
      </c>
      <c r="B24" s="34">
        <f>'Enero 2019'!B24+'Febrero 2019'!B24-'Año 2019'!B24</f>
        <v>0</v>
      </c>
      <c r="C24" s="34">
        <f>'Enero 2019'!C24+'Febrero 2019'!C24-'Año 2019'!C24</f>
        <v>0</v>
      </c>
      <c r="D24" s="35">
        <f>'Enero 2019'!D24+'Febrero 2019'!D24-'Año 2019'!D24</f>
        <v>0</v>
      </c>
    </row>
    <row r="25" spans="1:4" ht="15.75" thickBot="1" x14ac:dyDescent="0.3">
      <c r="A25" s="24"/>
      <c r="B25" s="37"/>
      <c r="C25" s="37"/>
      <c r="D25" s="37"/>
    </row>
    <row r="26" spans="1:4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</row>
    <row r="27" spans="1:4" ht="15.75" thickBot="1" x14ac:dyDescent="0.3">
      <c r="A27" s="92" t="s">
        <v>20</v>
      </c>
      <c r="B27" s="34">
        <f>'Enero 2019'!B27+'Febrero 2019'!B27-'Año 2019'!B27</f>
        <v>0</v>
      </c>
      <c r="C27" s="34">
        <f>'Enero 2019'!C27+'Febrero 2019'!C27-'Año 2019'!C27</f>
        <v>0</v>
      </c>
      <c r="D27" s="35">
        <f>'Enero 2019'!D27+'Febrero 2019'!D27-'Año 2019'!D27</f>
        <v>0</v>
      </c>
    </row>
    <row r="28" spans="1:4" ht="15.75" thickBot="1" x14ac:dyDescent="0.3">
      <c r="A28" s="24"/>
      <c r="B28" s="37"/>
      <c r="C28" s="37"/>
      <c r="D28" s="37"/>
    </row>
    <row r="29" spans="1:4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</row>
    <row r="30" spans="1:4" ht="15.75" thickBot="1" x14ac:dyDescent="0.3">
      <c r="A30" s="93" t="s">
        <v>22</v>
      </c>
      <c r="B30" s="30">
        <f>'Enero 2019'!B30+'Febrero 2019'!B30-'Año 2019'!B30</f>
        <v>0</v>
      </c>
      <c r="C30" s="30">
        <f>'Enero 2019'!C30+'Febrero 2019'!C30-'Año 2019'!C30</f>
        <v>0</v>
      </c>
      <c r="D30" s="31">
        <f>'Enero 2019'!D30+'Febrero 2019'!D30-'Año 2019'!D30</f>
        <v>0</v>
      </c>
    </row>
    <row r="31" spans="1:4" ht="15.75" thickBot="1" x14ac:dyDescent="0.3">
      <c r="A31" s="94" t="s">
        <v>23</v>
      </c>
      <c r="B31" s="34">
        <f>'Enero 2019'!B31+'Febrero 2019'!B31-'Año 2019'!B31</f>
        <v>0</v>
      </c>
      <c r="C31" s="34">
        <f>'Enero 2019'!C31+'Febrero 2019'!C31-'Año 2019'!C31</f>
        <v>0</v>
      </c>
      <c r="D31" s="35">
        <f>'Enero 2019'!D31+'Febrero 2019'!D31-'Año 2019'!D31</f>
        <v>0</v>
      </c>
    </row>
    <row r="32" spans="1:4" ht="15.75" thickBot="1" x14ac:dyDescent="0.3">
      <c r="A32" s="24"/>
      <c r="B32" s="37"/>
      <c r="C32" s="37"/>
      <c r="D32" s="37"/>
    </row>
    <row r="33" spans="1:4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</row>
    <row r="34" spans="1:4" ht="15.75" thickBot="1" x14ac:dyDescent="0.3">
      <c r="A34" s="91" t="s">
        <v>25</v>
      </c>
      <c r="B34" s="34">
        <f>'Enero 2019'!B34+'Febrero 2019'!B34-'Año 2019'!B34</f>
        <v>0</v>
      </c>
      <c r="C34" s="34">
        <f>'Enero 2019'!C34+'Febrero 2019'!C34-'Año 2019'!C34</f>
        <v>0</v>
      </c>
      <c r="D34" s="35">
        <f>'Enero 2019'!D34+'Febrero 2019'!D34-'Año 2019'!D34</f>
        <v>0</v>
      </c>
    </row>
    <row r="35" spans="1:4" ht="15.75" thickBot="1" x14ac:dyDescent="0.3">
      <c r="A35" s="24"/>
      <c r="B35" s="37"/>
      <c r="C35" s="37"/>
      <c r="D35" s="37"/>
    </row>
    <row r="36" spans="1:4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</row>
    <row r="37" spans="1:4" ht="15.75" thickBot="1" x14ac:dyDescent="0.3">
      <c r="A37" s="38" t="s">
        <v>27</v>
      </c>
      <c r="B37" s="34">
        <f>'Enero 2019'!B37+'Febrero 2019'!B37-'Año 2019'!B37</f>
        <v>0</v>
      </c>
      <c r="C37" s="34">
        <f>'Enero 2019'!C37+'Febrero 2019'!C37-'Año 2019'!C37</f>
        <v>0</v>
      </c>
      <c r="D37" s="34">
        <f>'Enero 2019'!D37+'Febrero 2019'!D37-'Año 2019'!D37</f>
        <v>0</v>
      </c>
    </row>
    <row r="38" spans="1:4" ht="15.75" thickBot="1" x14ac:dyDescent="0.3">
      <c r="A38" s="39" t="s">
        <v>28</v>
      </c>
      <c r="B38" s="34">
        <f>'Enero 2019'!B38+'Febrero 2019'!B38-'Año 2019'!B38</f>
        <v>0</v>
      </c>
      <c r="C38" s="34">
        <f>'Enero 2019'!C38+'Febrero 2019'!C38-'Año 2019'!C38</f>
        <v>0</v>
      </c>
      <c r="D38" s="34">
        <f>'Enero 2019'!D38+'Febrero 2019'!D38-'Año 2019'!D38</f>
        <v>0</v>
      </c>
    </row>
    <row r="39" spans="1:4" ht="15.75" thickBot="1" x14ac:dyDescent="0.3">
      <c r="A39" s="39" t="s">
        <v>29</v>
      </c>
      <c r="B39" s="34">
        <f>'Enero 2019'!B39+'Febrero 2019'!B39-'Año 2019'!B39</f>
        <v>0</v>
      </c>
      <c r="C39" s="34">
        <f>'Enero 2019'!C39+'Febrero 2019'!C39-'Año 2019'!C39</f>
        <v>0</v>
      </c>
      <c r="D39" s="34">
        <f>'Enero 2019'!D39+'Febrero 2019'!D39-'Año 2019'!D39</f>
        <v>0</v>
      </c>
    </row>
    <row r="40" spans="1:4" ht="15.75" thickBot="1" x14ac:dyDescent="0.3">
      <c r="A40" s="39" t="s">
        <v>30</v>
      </c>
      <c r="B40" s="34">
        <f>'Enero 2019'!B40+'Febrero 2019'!B40-'Año 2019'!B40</f>
        <v>0</v>
      </c>
      <c r="C40" s="34">
        <f>'Enero 2019'!C40+'Febrero 2019'!C40-'Año 2019'!C40</f>
        <v>0</v>
      </c>
      <c r="D40" s="34">
        <f>'Enero 2019'!D40+'Febrero 2019'!D40-'Año 2019'!D40</f>
        <v>0</v>
      </c>
    </row>
    <row r="41" spans="1:4" ht="15.75" thickBot="1" x14ac:dyDescent="0.3">
      <c r="A41" s="40" t="s">
        <v>31</v>
      </c>
      <c r="B41" s="34">
        <f>'Enero 2019'!B41+'Febrero 2019'!B41-'Año 2019'!B41</f>
        <v>0</v>
      </c>
      <c r="C41" s="34">
        <f>'Enero 2019'!C41+'Febrero 2019'!C41-'Año 2019'!C41</f>
        <v>0</v>
      </c>
      <c r="D41" s="34">
        <f>'Enero 2019'!D41+'Febrero 2019'!D41-'Año 2019'!D41</f>
        <v>0</v>
      </c>
    </row>
    <row r="42" spans="1:4" ht="15.75" thickBot="1" x14ac:dyDescent="0.3">
      <c r="A42" s="24"/>
      <c r="B42" s="37"/>
      <c r="C42" s="37"/>
      <c r="D42" s="37"/>
    </row>
    <row r="43" spans="1:4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</row>
    <row r="44" spans="1:4" ht="15.75" thickBot="1" x14ac:dyDescent="0.3">
      <c r="A44" s="38" t="s">
        <v>33</v>
      </c>
      <c r="B44" s="30">
        <f>'Enero 2019'!B44+'Febrero 2019'!B44-'Año 2019'!B44</f>
        <v>0</v>
      </c>
      <c r="C44" s="30">
        <f>'Enero 2019'!C44+'Febrero 2019'!C44-'Año 2019'!C44</f>
        <v>0</v>
      </c>
      <c r="D44" s="31">
        <f>'Enero 2019'!D44+'Febrero 2019'!D44-'Año 2019'!D44</f>
        <v>0</v>
      </c>
    </row>
    <row r="45" spans="1:4" ht="15.75" thickBot="1" x14ac:dyDescent="0.3">
      <c r="A45" s="39" t="s">
        <v>34</v>
      </c>
      <c r="B45" s="30">
        <f>'Enero 2019'!B45+'Febrero 2019'!B45-'Año 2019'!B45</f>
        <v>0</v>
      </c>
      <c r="C45" s="30">
        <f>'Enero 2019'!C45+'Febrero 2019'!C45-'Año 2019'!C45</f>
        <v>0</v>
      </c>
      <c r="D45" s="31">
        <f>'Enero 2019'!D45+'Febrero 2019'!D45-'Año 2019'!D45</f>
        <v>0</v>
      </c>
    </row>
    <row r="46" spans="1:4" ht="15.75" thickBot="1" x14ac:dyDescent="0.3">
      <c r="A46" s="39" t="s">
        <v>35</v>
      </c>
      <c r="B46" s="30">
        <f>'Enero 2019'!B46+'Febrero 2019'!B46-'Año 2019'!B46</f>
        <v>0</v>
      </c>
      <c r="C46" s="30">
        <f>'Enero 2019'!C46+'Febrero 2019'!C46-'Año 2019'!C46</f>
        <v>0</v>
      </c>
      <c r="D46" s="31">
        <f>'Enero 2019'!D46+'Febrero 2019'!D46-'Año 2019'!D46</f>
        <v>0</v>
      </c>
    </row>
    <row r="47" spans="1:4" ht="15.75" thickBot="1" x14ac:dyDescent="0.3">
      <c r="A47" s="39" t="s">
        <v>36</v>
      </c>
      <c r="B47" s="30">
        <f>'Enero 2019'!B47+'Febrero 2019'!B47-'Año 2019'!B47</f>
        <v>0</v>
      </c>
      <c r="C47" s="30">
        <f>'Enero 2019'!C47+'Febrero 2019'!C47-'Año 2019'!C47</f>
        <v>0</v>
      </c>
      <c r="D47" s="31">
        <f>'Enero 2019'!D47+'Febrero 2019'!D47-'Año 2019'!D47</f>
        <v>0</v>
      </c>
    </row>
    <row r="48" spans="1:4" ht="15.75" thickBot="1" x14ac:dyDescent="0.3">
      <c r="A48" s="39" t="s">
        <v>37</v>
      </c>
      <c r="B48" s="30">
        <f>'Enero 2019'!B48+'Febrero 2019'!B48-'Año 2019'!B48</f>
        <v>0</v>
      </c>
      <c r="C48" s="30">
        <f>'Enero 2019'!C48+'Febrero 2019'!C48-'Año 2019'!C48</f>
        <v>0</v>
      </c>
      <c r="D48" s="31">
        <f>'Enero 2019'!D48+'Febrero 2019'!D48-'Año 2019'!D48</f>
        <v>0</v>
      </c>
    </row>
    <row r="49" spans="1:4" ht="15.75" thickBot="1" x14ac:dyDescent="0.3">
      <c r="A49" s="39" t="s">
        <v>38</v>
      </c>
      <c r="B49" s="30">
        <f>'Enero 2019'!B49+'Febrero 2019'!B49-'Año 2019'!B49</f>
        <v>0</v>
      </c>
      <c r="C49" s="30">
        <f>'Enero 2019'!C49+'Febrero 2019'!C49-'Año 2019'!C49</f>
        <v>0</v>
      </c>
      <c r="D49" s="31">
        <f>'Enero 2019'!D49+'Febrero 2019'!D49-'Año 2019'!D49</f>
        <v>0</v>
      </c>
    </row>
    <row r="50" spans="1:4" ht="15.75" thickBot="1" x14ac:dyDescent="0.3">
      <c r="A50" s="39" t="s">
        <v>39</v>
      </c>
      <c r="B50" s="30">
        <f>'Enero 2019'!B50+'Febrero 2019'!B50-'Año 2019'!B50</f>
        <v>0</v>
      </c>
      <c r="C50" s="30">
        <f>'Enero 2019'!C50+'Febrero 2019'!C50-'Año 2019'!C50</f>
        <v>0</v>
      </c>
      <c r="D50" s="31">
        <f>'Enero 2019'!D50+'Febrero 2019'!D50-'Año 2019'!D50</f>
        <v>0</v>
      </c>
    </row>
    <row r="51" spans="1:4" ht="15.75" thickBot="1" x14ac:dyDescent="0.3">
      <c r="A51" s="39" t="s">
        <v>40</v>
      </c>
      <c r="B51" s="30">
        <f>'Enero 2019'!B51+'Febrero 2019'!B51-'Año 2019'!B51</f>
        <v>0</v>
      </c>
      <c r="C51" s="30">
        <f>'Enero 2019'!C51+'Febrero 2019'!C51-'Año 2019'!C51</f>
        <v>0</v>
      </c>
      <c r="D51" s="31">
        <f>'Enero 2019'!D51+'Febrero 2019'!D51-'Año 2019'!D51</f>
        <v>0</v>
      </c>
    </row>
    <row r="52" spans="1:4" ht="15.75" thickBot="1" x14ac:dyDescent="0.3">
      <c r="A52" s="40" t="s">
        <v>41</v>
      </c>
      <c r="B52" s="34">
        <f>'Enero 2019'!B52+'Febrero 2019'!B52-'Año 2019'!B52</f>
        <v>0</v>
      </c>
      <c r="C52" s="34">
        <f>'Enero 2019'!C52+'Febrero 2019'!C52-'Año 2019'!C52</f>
        <v>0</v>
      </c>
      <c r="D52" s="35">
        <f>'Enero 2019'!D52+'Febrero 2019'!D52-'Año 2019'!D52</f>
        <v>0</v>
      </c>
    </row>
    <row r="53" spans="1:4" ht="15.75" thickBot="1" x14ac:dyDescent="0.3">
      <c r="A53" s="24"/>
      <c r="B53" s="37"/>
      <c r="C53" s="37"/>
      <c r="D53" s="37"/>
    </row>
    <row r="54" spans="1:4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</row>
    <row r="55" spans="1:4" ht="15.75" thickBot="1" x14ac:dyDescent="0.3">
      <c r="A55" s="38" t="s">
        <v>43</v>
      </c>
      <c r="B55" s="30">
        <f>'Enero 2019'!B55+'Febrero 2019'!B55-'Año 2019'!B55</f>
        <v>0</v>
      </c>
      <c r="C55" s="30">
        <f>'Enero 2019'!C55+'Febrero 2019'!C55-'Año 2019'!C55</f>
        <v>0</v>
      </c>
      <c r="D55" s="31">
        <f>'Enero 2019'!D55+'Febrero 2019'!D55-'Año 2019'!D55</f>
        <v>0</v>
      </c>
    </row>
    <row r="56" spans="1:4" ht="15.75" thickBot="1" x14ac:dyDescent="0.3">
      <c r="A56" s="39" t="s">
        <v>44</v>
      </c>
      <c r="B56" s="30">
        <f>'Enero 2019'!B56+'Febrero 2019'!B56-'Año 2019'!B56</f>
        <v>0</v>
      </c>
      <c r="C56" s="30">
        <f>'Enero 2019'!C56+'Febrero 2019'!C56-'Año 2019'!C56</f>
        <v>0</v>
      </c>
      <c r="D56" s="31">
        <f>'Enero 2019'!D56+'Febrero 2019'!D56-'Año 2019'!D56</f>
        <v>0</v>
      </c>
    </row>
    <row r="57" spans="1:4" ht="15.75" thickBot="1" x14ac:dyDescent="0.3">
      <c r="A57" s="39" t="s">
        <v>45</v>
      </c>
      <c r="B57" s="30">
        <f>'Enero 2019'!B57+'Febrero 2019'!B57-'Año 2019'!B57</f>
        <v>0</v>
      </c>
      <c r="C57" s="30">
        <f>'Enero 2019'!C57+'Febrero 2019'!C57-'Año 2019'!C57</f>
        <v>0</v>
      </c>
      <c r="D57" s="31">
        <f>'Enero 2019'!D57+'Febrero 2019'!D57-'Año 2019'!D57</f>
        <v>0</v>
      </c>
    </row>
    <row r="58" spans="1:4" ht="15.75" thickBot="1" x14ac:dyDescent="0.3">
      <c r="A58" s="40" t="s">
        <v>46</v>
      </c>
      <c r="B58" s="34">
        <f>'Enero 2019'!B58+'Febrero 2019'!B58-'Año 2019'!B58</f>
        <v>0</v>
      </c>
      <c r="C58" s="34">
        <f>'Enero 2019'!C58+'Febrero 2019'!C58-'Año 2019'!C58</f>
        <v>0</v>
      </c>
      <c r="D58" s="35">
        <f>'Enero 2019'!D58+'Febrero 2019'!D58-'Año 2019'!D58</f>
        <v>0</v>
      </c>
    </row>
    <row r="59" spans="1:4" ht="15.75" thickBot="1" x14ac:dyDescent="0.3">
      <c r="A59" s="24"/>
      <c r="B59" s="37"/>
      <c r="C59" s="37"/>
      <c r="D59" s="37"/>
    </row>
    <row r="60" spans="1:4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</row>
    <row r="61" spans="1:4" ht="15.75" thickBot="1" x14ac:dyDescent="0.3">
      <c r="A61" s="38" t="s">
        <v>48</v>
      </c>
      <c r="B61" s="30">
        <f>'Enero 2019'!B61+'Febrero 2019'!B61-'Año 2019'!B61</f>
        <v>0</v>
      </c>
      <c r="C61" s="30">
        <f>'Enero 2019'!C61+'Febrero 2019'!C61-'Año 2019'!C61</f>
        <v>0</v>
      </c>
      <c r="D61" s="31">
        <f>'Enero 2019'!D61+'Febrero 2019'!D61-'Año 2019'!D61</f>
        <v>0</v>
      </c>
    </row>
    <row r="62" spans="1:4" ht="15.75" thickBot="1" x14ac:dyDescent="0.3">
      <c r="A62" s="39" t="s">
        <v>49</v>
      </c>
      <c r="B62" s="30">
        <f>'Enero 2019'!B62+'Febrero 2019'!B62-'Año 2019'!B62</f>
        <v>0</v>
      </c>
      <c r="C62" s="30">
        <f>'Enero 2019'!C62+'Febrero 2019'!C62-'Año 2019'!C62</f>
        <v>0</v>
      </c>
      <c r="D62" s="31">
        <f>'Enero 2019'!D62+'Febrero 2019'!D62-'Año 2019'!D62</f>
        <v>0</v>
      </c>
    </row>
    <row r="63" spans="1:4" ht="15.75" thickBot="1" x14ac:dyDescent="0.3">
      <c r="A63" s="40" t="s">
        <v>50</v>
      </c>
      <c r="B63" s="34">
        <f>'Enero 2019'!B63+'Febrero 2019'!B63-'Año 2019'!B63</f>
        <v>0</v>
      </c>
      <c r="C63" s="34">
        <f>'Enero 2019'!C63+'Febrero 2019'!C63-'Año 2019'!C63</f>
        <v>0</v>
      </c>
      <c r="D63" s="35">
        <f>'Enero 2019'!D63+'Febrero 2019'!D63-'Año 2019'!D63</f>
        <v>0</v>
      </c>
    </row>
    <row r="64" spans="1:4" ht="15.75" thickBot="1" x14ac:dyDescent="0.3">
      <c r="A64" s="24"/>
      <c r="B64" s="37"/>
      <c r="C64" s="37"/>
      <c r="D64" s="37"/>
    </row>
    <row r="65" spans="1:4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</row>
    <row r="66" spans="1:4" ht="15.75" thickBot="1" x14ac:dyDescent="0.3">
      <c r="A66" s="38" t="s">
        <v>52</v>
      </c>
      <c r="B66" s="30">
        <f>'Enero 2019'!B66+'Febrero 2019'!B66-'Año 2019'!B66</f>
        <v>0</v>
      </c>
      <c r="C66" s="30">
        <f>'Enero 2019'!C66+'Febrero 2019'!C66-'Año 2019'!C66</f>
        <v>0</v>
      </c>
      <c r="D66" s="31">
        <f>'Enero 2019'!D66+'Febrero 2019'!D66-'Año 2019'!D66</f>
        <v>0</v>
      </c>
    </row>
    <row r="67" spans="1:4" ht="15.75" thickBot="1" x14ac:dyDescent="0.3">
      <c r="A67" s="40" t="s">
        <v>53</v>
      </c>
      <c r="B67" s="34">
        <f>'Enero 2019'!B67+'Febrero 2019'!B67-'Año 2019'!B67</f>
        <v>0</v>
      </c>
      <c r="C67" s="34">
        <f>'Enero 2019'!C67+'Febrero 2019'!C67-'Año 2019'!C67</f>
        <v>0</v>
      </c>
      <c r="D67" s="35">
        <f>'Enero 2019'!D67+'Febrero 2019'!D67-'Año 2019'!D67</f>
        <v>0</v>
      </c>
    </row>
    <row r="68" spans="1:4" ht="15.75" thickBot="1" x14ac:dyDescent="0.3">
      <c r="A68" s="24"/>
      <c r="B68" s="37"/>
      <c r="C68" s="37"/>
      <c r="D68" s="37"/>
    </row>
    <row r="69" spans="1:4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</row>
    <row r="70" spans="1:4" ht="15.75" thickBot="1" x14ac:dyDescent="0.3">
      <c r="A70" s="38" t="s">
        <v>55</v>
      </c>
      <c r="B70" s="30">
        <f>'Enero 2019'!B70+'Febrero 2019'!B70-'Año 2019'!B70</f>
        <v>0</v>
      </c>
      <c r="C70" s="30">
        <f>'Enero 2019'!C70+'Febrero 2019'!C70-'Año 2019'!C70</f>
        <v>0</v>
      </c>
      <c r="D70" s="31">
        <f>'Enero 2019'!D70+'Febrero 2019'!D70-'Año 2019'!D70</f>
        <v>0</v>
      </c>
    </row>
    <row r="71" spans="1:4" ht="15.75" thickBot="1" x14ac:dyDescent="0.3">
      <c r="A71" s="39" t="s">
        <v>56</v>
      </c>
      <c r="B71" s="30">
        <f>'Enero 2019'!B71+'Febrero 2019'!B71-'Año 2019'!B71</f>
        <v>0</v>
      </c>
      <c r="C71" s="30">
        <f>'Enero 2019'!C71+'Febrero 2019'!C71-'Año 2019'!C71</f>
        <v>0</v>
      </c>
      <c r="D71" s="31">
        <f>'Enero 2019'!D71+'Febrero 2019'!D71-'Año 2019'!D71</f>
        <v>0</v>
      </c>
    </row>
    <row r="72" spans="1:4" ht="15.75" thickBot="1" x14ac:dyDescent="0.3">
      <c r="A72" s="39" t="s">
        <v>57</v>
      </c>
      <c r="B72" s="30">
        <f>'Enero 2019'!B72+'Febrero 2019'!B72-'Año 2019'!B72</f>
        <v>0</v>
      </c>
      <c r="C72" s="30">
        <f>'Enero 2019'!C72+'Febrero 2019'!C72-'Año 2019'!C72</f>
        <v>0</v>
      </c>
      <c r="D72" s="31">
        <f>'Enero 2019'!D72+'Febrero 2019'!D72-'Año 2019'!D72</f>
        <v>0</v>
      </c>
    </row>
    <row r="73" spans="1:4" ht="15.75" thickBot="1" x14ac:dyDescent="0.3">
      <c r="A73" s="40" t="s">
        <v>58</v>
      </c>
      <c r="B73" s="34">
        <f>'Enero 2019'!B73+'Febrero 2019'!B73-'Año 2019'!B73</f>
        <v>0</v>
      </c>
      <c r="C73" s="34">
        <f>'Enero 2019'!C73+'Febrero 2019'!C73-'Año 2019'!C73</f>
        <v>0</v>
      </c>
      <c r="D73" s="35">
        <f>'Enero 2019'!D73+'Febrero 2019'!D73-'Año 2019'!D73</f>
        <v>0</v>
      </c>
    </row>
    <row r="74" spans="1:4" ht="15.75" thickBot="1" x14ac:dyDescent="0.3">
      <c r="A74" s="24"/>
      <c r="B74" s="37"/>
      <c r="C74" s="37"/>
      <c r="D74" s="37"/>
    </row>
    <row r="75" spans="1:4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</row>
    <row r="76" spans="1:4" ht="15.75" thickBot="1" x14ac:dyDescent="0.3">
      <c r="A76" s="92" t="s">
        <v>60</v>
      </c>
      <c r="B76" s="34">
        <f>'Enero 2019'!B76+'Febrero 2019'!B76-'Año 2019'!B76</f>
        <v>0</v>
      </c>
      <c r="C76" s="34">
        <f>'Enero 2019'!C76+'Febrero 2019'!C76-'Año 2019'!C76</f>
        <v>0</v>
      </c>
      <c r="D76" s="35">
        <f>'Enero 2019'!D76+'Febrero 2019'!D76-'Año 2019'!D76</f>
        <v>0</v>
      </c>
    </row>
    <row r="77" spans="1:4" ht="15.75" thickBot="1" x14ac:dyDescent="0.3">
      <c r="A77" s="24"/>
      <c r="B77" s="37"/>
      <c r="C77" s="37"/>
      <c r="D77" s="37"/>
    </row>
    <row r="78" spans="1:4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</row>
    <row r="79" spans="1:4" ht="15.75" thickBot="1" x14ac:dyDescent="0.3">
      <c r="A79" s="92" t="s">
        <v>62</v>
      </c>
      <c r="B79" s="34">
        <f>'Enero 2019'!B79+'Febrero 2019'!B79-'Año 2019'!B79</f>
        <v>0</v>
      </c>
      <c r="C79" s="34">
        <f>'Enero 2019'!C79+'Febrero 2019'!C79-'Año 2019'!C79</f>
        <v>0</v>
      </c>
      <c r="D79" s="35">
        <f>'Enero 2019'!D79+'Febrero 2019'!D79-'Año 2019'!D79</f>
        <v>0</v>
      </c>
    </row>
    <row r="80" spans="1:4" ht="15.75" thickBot="1" x14ac:dyDescent="0.3">
      <c r="A80" s="24"/>
      <c r="B80" s="37"/>
      <c r="C80" s="37"/>
      <c r="D80" s="37"/>
    </row>
    <row r="81" spans="1:4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</row>
    <row r="82" spans="1:4" ht="15.75" thickBot="1" x14ac:dyDescent="0.3">
      <c r="A82" s="92" t="s">
        <v>64</v>
      </c>
      <c r="B82" s="34">
        <f>'Enero 2019'!B82+'Febrero 2019'!B82-'Año 2019'!B82</f>
        <v>0</v>
      </c>
      <c r="C82" s="34">
        <f>'Enero 2019'!C82+'Febrero 2019'!C82-'Año 2019'!C82</f>
        <v>0</v>
      </c>
      <c r="D82" s="35">
        <f>'Enero 2019'!D82+'Febrero 2019'!D82-'Año 2019'!D82</f>
        <v>0</v>
      </c>
    </row>
    <row r="83" spans="1:4" ht="15.75" thickBot="1" x14ac:dyDescent="0.3">
      <c r="A83" s="24"/>
      <c r="B83" s="37"/>
      <c r="C83" s="37"/>
      <c r="D83" s="37"/>
    </row>
    <row r="84" spans="1:4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</row>
    <row r="85" spans="1:4" ht="15.75" thickBot="1" x14ac:dyDescent="0.3">
      <c r="A85" s="38" t="s">
        <v>66</v>
      </c>
      <c r="B85" s="30">
        <f>'Enero 2019'!B85+'Febrero 2019'!B85-'Año 2019'!B85</f>
        <v>0</v>
      </c>
      <c r="C85" s="30">
        <f>'Enero 2019'!C85+'Febrero 2019'!C85-'Año 2019'!C85</f>
        <v>0</v>
      </c>
      <c r="D85" s="31">
        <f>'Enero 2019'!D85+'Febrero 2019'!D85-'Año 2019'!D85</f>
        <v>0</v>
      </c>
    </row>
    <row r="86" spans="1:4" ht="15.75" thickBot="1" x14ac:dyDescent="0.3">
      <c r="A86" s="39" t="s">
        <v>67</v>
      </c>
      <c r="B86" s="30">
        <f>'Enero 2019'!B86+'Febrero 2019'!B86-'Año 2019'!B86</f>
        <v>0</v>
      </c>
      <c r="C86" s="30">
        <f>'Enero 2019'!C86+'Febrero 2019'!C86-'Año 2019'!C86</f>
        <v>0</v>
      </c>
      <c r="D86" s="31">
        <f>'Enero 2019'!D86+'Febrero 2019'!D86-'Año 2019'!D86</f>
        <v>0</v>
      </c>
    </row>
    <row r="87" spans="1:4" ht="15.75" thickBot="1" x14ac:dyDescent="0.3">
      <c r="A87" s="40" t="s">
        <v>68</v>
      </c>
      <c r="B87" s="34">
        <f>'Enero 2019'!B87+'Febrero 2019'!B87-'Año 2019'!B87</f>
        <v>0</v>
      </c>
      <c r="C87" s="34">
        <f>'Enero 2019'!C87+'Febrero 2019'!C87-'Año 2019'!C87</f>
        <v>0</v>
      </c>
      <c r="D87" s="35">
        <f>'Enero 2019'!D87+'Febrero 2019'!D87-'Año 2019'!D87</f>
        <v>0</v>
      </c>
    </row>
    <row r="88" spans="1:4" ht="15.75" thickBot="1" x14ac:dyDescent="0.3">
      <c r="A88" s="24"/>
      <c r="B88" s="37"/>
      <c r="C88" s="37"/>
      <c r="D88" s="37"/>
    </row>
    <row r="89" spans="1:4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</row>
    <row r="90" spans="1:4" ht="15.75" thickBot="1" x14ac:dyDescent="0.3">
      <c r="A90" s="91" t="s">
        <v>70</v>
      </c>
      <c r="B90" s="34">
        <f>'Enero 2019'!B90+'Febrero 2019'!B90-'Año 2019'!B90</f>
        <v>0</v>
      </c>
      <c r="C90" s="34">
        <f>'Enero 2019'!C90+'Febrero 2019'!C90-'Año 2019'!C90</f>
        <v>0</v>
      </c>
      <c r="D90" s="35">
        <f>'Enero 2019'!D90+'Febrero 2019'!D90-'Año 2019'!D90</f>
        <v>0</v>
      </c>
    </row>
    <row r="91" spans="1:4" ht="15.75" thickBot="1" x14ac:dyDescent="0.3">
      <c r="A91" s="24"/>
      <c r="B91" s="37"/>
      <c r="C91" s="37"/>
      <c r="D91" s="37"/>
    </row>
    <row r="92" spans="1:4" ht="15.75" thickBot="1" x14ac:dyDescent="0.3">
      <c r="A92" s="92" t="s">
        <v>71</v>
      </c>
      <c r="B92" s="135"/>
      <c r="C92" s="135"/>
      <c r="D92" s="1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7">
        <v>0.11436541143654111</v>
      </c>
      <c r="M10" s="117">
        <v>-0.24871470971833631</v>
      </c>
      <c r="N10" s="119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7">
        <v>0.1270718232044199</v>
      </c>
      <c r="M11" s="117">
        <v>-0.17323732628449584</v>
      </c>
      <c r="N11" s="119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7">
        <v>0.43701399688958009</v>
      </c>
      <c r="M12" s="117">
        <v>0.52914646727735493</v>
      </c>
      <c r="N12" s="119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7">
        <v>-2.2757697456492587E-2</v>
      </c>
      <c r="M13" s="117">
        <v>-0.17121142377153509</v>
      </c>
      <c r="N13" s="119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7">
        <v>-6.7450980392156912E-2</v>
      </c>
      <c r="M14" s="117">
        <v>-0.13317661841487194</v>
      </c>
      <c r="N14" s="119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7">
        <v>6.1416977407326101E-2</v>
      </c>
      <c r="M15" s="117">
        <v>-6.8171000745525845E-2</v>
      </c>
      <c r="N15" s="119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13">
        <v>11028</v>
      </c>
      <c r="H16" s="113">
        <v>9898353.8805944696</v>
      </c>
      <c r="I16" s="114">
        <v>6786</v>
      </c>
      <c r="K16" s="9" t="s">
        <v>12</v>
      </c>
      <c r="L16" s="120">
        <v>-0.10482408414943778</v>
      </c>
      <c r="M16" s="120">
        <v>-0.15035138316457797</v>
      </c>
      <c r="N16" s="121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8">
        <v>5.7038834951456341E-2</v>
      </c>
    </row>
    <row r="19" spans="1:18" ht="13.5" thickBot="1" x14ac:dyDescent="0.25">
      <c r="A19" s="38" t="s">
        <v>14</v>
      </c>
      <c r="B19" s="138">
        <v>900</v>
      </c>
      <c r="C19" s="138">
        <v>1435829.5799346922</v>
      </c>
      <c r="D19" s="139">
        <v>313</v>
      </c>
      <c r="E19" s="20"/>
      <c r="F19" s="68" t="s">
        <v>14</v>
      </c>
      <c r="G19" s="142">
        <v>650</v>
      </c>
      <c r="H19" s="142">
        <v>1270704.8700775148</v>
      </c>
      <c r="I19" s="143">
        <v>181</v>
      </c>
      <c r="K19" s="10" t="s">
        <v>14</v>
      </c>
      <c r="L19" s="147">
        <v>0.38461538461538458</v>
      </c>
      <c r="M19" s="147">
        <v>0.12994733375587408</v>
      </c>
      <c r="N19" s="149">
        <v>0.72928176795580102</v>
      </c>
    </row>
    <row r="20" spans="1:18" ht="13.5" thickBot="1" x14ac:dyDescent="0.25">
      <c r="A20" s="39" t="s">
        <v>15</v>
      </c>
      <c r="B20" s="138">
        <v>1198</v>
      </c>
      <c r="C20" s="138">
        <v>1035914.68</v>
      </c>
      <c r="D20" s="139">
        <v>840</v>
      </c>
      <c r="E20" s="20"/>
      <c r="F20" s="68" t="s">
        <v>15</v>
      </c>
      <c r="G20" s="142">
        <v>1238</v>
      </c>
      <c r="H20" s="142">
        <v>1208590.07</v>
      </c>
      <c r="I20" s="143">
        <v>873</v>
      </c>
      <c r="K20" s="11" t="s">
        <v>15</v>
      </c>
      <c r="L20" s="147">
        <v>-3.2310177705977328E-2</v>
      </c>
      <c r="M20" s="147">
        <v>-0.14287341447377599</v>
      </c>
      <c r="N20" s="149">
        <v>-3.7800687285223344E-2</v>
      </c>
    </row>
    <row r="21" spans="1:18" ht="13.5" thickBot="1" x14ac:dyDescent="0.25">
      <c r="A21" s="40" t="s">
        <v>16</v>
      </c>
      <c r="B21" s="140">
        <v>12385</v>
      </c>
      <c r="C21" s="140">
        <v>13152791.828840161</v>
      </c>
      <c r="D21" s="141">
        <v>7557</v>
      </c>
      <c r="E21" s="20"/>
      <c r="F21" s="69" t="s">
        <v>16</v>
      </c>
      <c r="G21" s="144">
        <v>12458</v>
      </c>
      <c r="H21" s="144">
        <v>13245666.72209958</v>
      </c>
      <c r="I21" s="145">
        <v>7186</v>
      </c>
      <c r="K21" s="12" t="s">
        <v>16</v>
      </c>
      <c r="L21" s="148">
        <v>-5.8596885535399101E-3</v>
      </c>
      <c r="M21" s="148">
        <v>-7.0117190178478062E-3</v>
      </c>
      <c r="N21" s="15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8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6">
        <v>995</v>
      </c>
      <c r="H37" s="116">
        <v>1267307.7789443878</v>
      </c>
      <c r="I37" s="116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6">
        <v>1031</v>
      </c>
      <c r="H38" s="116">
        <v>1464188.0321889403</v>
      </c>
      <c r="I38" s="116">
        <v>394</v>
      </c>
      <c r="K38" s="11" t="s">
        <v>28</v>
      </c>
      <c r="L38" s="117">
        <v>-1.2609117361784716E-2</v>
      </c>
      <c r="M38" s="117">
        <v>9.3892736159296275E-2</v>
      </c>
      <c r="N38" s="119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6">
        <v>865</v>
      </c>
      <c r="H39" s="116">
        <v>1120964.219998817</v>
      </c>
      <c r="I39" s="116">
        <v>517</v>
      </c>
      <c r="K39" s="11" t="s">
        <v>29</v>
      </c>
      <c r="L39" s="117">
        <v>2.1965317919075078E-2</v>
      </c>
      <c r="M39" s="117">
        <v>-9.5293815721337882E-3</v>
      </c>
      <c r="N39" s="119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6">
        <v>6506</v>
      </c>
      <c r="H40" s="116">
        <v>5759014.7487784885</v>
      </c>
      <c r="I40" s="116">
        <v>4600</v>
      </c>
      <c r="K40" s="11" t="s">
        <v>30</v>
      </c>
      <c r="L40" s="117">
        <v>-0.1607746695358131</v>
      </c>
      <c r="M40" s="117">
        <v>-5.2963992846634445E-2</v>
      </c>
      <c r="N40" s="119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6">
        <v>2882</v>
      </c>
      <c r="H41" s="116">
        <v>2703122.1687842151</v>
      </c>
      <c r="I41" s="116">
        <v>2031</v>
      </c>
      <c r="K41" s="12" t="s">
        <v>31</v>
      </c>
      <c r="L41" s="126">
        <v>4.8924358084663444E-2</v>
      </c>
      <c r="M41" s="126">
        <v>0.14292943932074942</v>
      </c>
      <c r="N41" s="127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38">
        <v>949</v>
      </c>
      <c r="C44" s="138">
        <v>630468.17999999993</v>
      </c>
      <c r="D44" s="139">
        <v>714</v>
      </c>
      <c r="E44" s="20"/>
      <c r="F44" s="76" t="s">
        <v>33</v>
      </c>
      <c r="G44" s="142">
        <v>813</v>
      </c>
      <c r="H44" s="142">
        <v>531650.18999999994</v>
      </c>
      <c r="I44" s="143">
        <v>620</v>
      </c>
      <c r="K44" s="10" t="s">
        <v>33</v>
      </c>
      <c r="L44" s="169">
        <v>0.16728167281672812</v>
      </c>
      <c r="M44" s="169">
        <v>0.18587031822559874</v>
      </c>
      <c r="N44" s="170">
        <v>0.15161290322580645</v>
      </c>
    </row>
    <row r="45" spans="1:18" ht="13.5" thickBot="1" x14ac:dyDescent="0.25">
      <c r="A45" s="39" t="s">
        <v>34</v>
      </c>
      <c r="B45" s="138">
        <v>2939</v>
      </c>
      <c r="C45" s="138">
        <v>3723330.2980760606</v>
      </c>
      <c r="D45" s="139">
        <v>1780</v>
      </c>
      <c r="E45" s="20"/>
      <c r="F45" s="77" t="s">
        <v>34</v>
      </c>
      <c r="G45" s="142">
        <v>3574</v>
      </c>
      <c r="H45" s="142">
        <v>4582714.7049027504</v>
      </c>
      <c r="I45" s="143">
        <v>2139</v>
      </c>
      <c r="K45" s="11" t="s">
        <v>34</v>
      </c>
      <c r="L45" s="147">
        <v>-0.1776720761052043</v>
      </c>
      <c r="M45" s="147">
        <v>-0.18752736361861888</v>
      </c>
      <c r="N45" s="149">
        <v>-0.16783543712014959</v>
      </c>
    </row>
    <row r="46" spans="1:18" ht="13.5" thickBot="1" x14ac:dyDescent="0.25">
      <c r="A46" s="39" t="s">
        <v>35</v>
      </c>
      <c r="B46" s="138">
        <v>730</v>
      </c>
      <c r="C46" s="138">
        <v>519590.24002056103</v>
      </c>
      <c r="D46" s="139">
        <v>506</v>
      </c>
      <c r="E46" s="20"/>
      <c r="F46" s="77" t="s">
        <v>35</v>
      </c>
      <c r="G46" s="142">
        <v>897</v>
      </c>
      <c r="H46" s="142">
        <v>765315.86250536004</v>
      </c>
      <c r="I46" s="143">
        <v>591</v>
      </c>
      <c r="K46" s="11" t="s">
        <v>35</v>
      </c>
      <c r="L46" s="147">
        <v>-0.18617614269788185</v>
      </c>
      <c r="M46" s="147">
        <v>-0.32107739369256572</v>
      </c>
      <c r="N46" s="149">
        <v>-0.14382402707275799</v>
      </c>
    </row>
    <row r="47" spans="1:18" ht="13.5" thickBot="1" x14ac:dyDescent="0.25">
      <c r="A47" s="39" t="s">
        <v>36</v>
      </c>
      <c r="B47" s="138">
        <v>5078</v>
      </c>
      <c r="C47" s="138">
        <v>4937901.0312141376</v>
      </c>
      <c r="D47" s="139">
        <v>3483</v>
      </c>
      <c r="E47" s="20"/>
      <c r="F47" s="77" t="s">
        <v>36</v>
      </c>
      <c r="G47" s="142">
        <v>4765</v>
      </c>
      <c r="H47" s="142">
        <v>4523620.5013498943</v>
      </c>
      <c r="I47" s="143">
        <v>3323</v>
      </c>
      <c r="K47" s="11" t="s">
        <v>36</v>
      </c>
      <c r="L47" s="147">
        <v>6.5687303252885521E-2</v>
      </c>
      <c r="M47" s="147">
        <v>9.158162797710756E-2</v>
      </c>
      <c r="N47" s="149">
        <v>4.8149262714414665E-2</v>
      </c>
    </row>
    <row r="48" spans="1:18" ht="13.5" thickBot="1" x14ac:dyDescent="0.25">
      <c r="A48" s="39" t="s">
        <v>37</v>
      </c>
      <c r="B48" s="138">
        <v>1214</v>
      </c>
      <c r="C48" s="138">
        <v>1335602.0539202162</v>
      </c>
      <c r="D48" s="139">
        <v>655</v>
      </c>
      <c r="E48" s="20"/>
      <c r="F48" s="77" t="s">
        <v>37</v>
      </c>
      <c r="G48" s="142">
        <v>1578</v>
      </c>
      <c r="H48" s="142">
        <v>1636737.2601057049</v>
      </c>
      <c r="I48" s="143">
        <v>850</v>
      </c>
      <c r="K48" s="11" t="s">
        <v>37</v>
      </c>
      <c r="L48" s="147">
        <v>-0.23067173637515848</v>
      </c>
      <c r="M48" s="147">
        <v>-0.18398506194332043</v>
      </c>
      <c r="N48" s="149">
        <v>-0.22941176470588232</v>
      </c>
    </row>
    <row r="49" spans="1:20" ht="13.5" thickBot="1" x14ac:dyDescent="0.25">
      <c r="A49" s="39" t="s">
        <v>38</v>
      </c>
      <c r="B49" s="138">
        <v>1877</v>
      </c>
      <c r="C49" s="138">
        <v>1320028.6710726751</v>
      </c>
      <c r="D49" s="139">
        <v>1377</v>
      </c>
      <c r="E49" s="20"/>
      <c r="F49" s="77" t="s">
        <v>38</v>
      </c>
      <c r="G49" s="142">
        <v>2073</v>
      </c>
      <c r="H49" s="142">
        <v>1412894.1665726821</v>
      </c>
      <c r="I49" s="143">
        <v>1644</v>
      </c>
      <c r="K49" s="11" t="s">
        <v>38</v>
      </c>
      <c r="L49" s="147">
        <v>-9.454896285576464E-2</v>
      </c>
      <c r="M49" s="147">
        <v>-6.5727141987764526E-2</v>
      </c>
      <c r="N49" s="149">
        <v>-0.16240875912408759</v>
      </c>
    </row>
    <row r="50" spans="1:20" ht="13.5" thickBot="1" x14ac:dyDescent="0.25">
      <c r="A50" s="39" t="s">
        <v>39</v>
      </c>
      <c r="B50" s="138">
        <v>470</v>
      </c>
      <c r="C50" s="138">
        <v>808387.02071459801</v>
      </c>
      <c r="D50" s="139">
        <v>188</v>
      </c>
      <c r="E50" s="20"/>
      <c r="F50" s="77" t="s">
        <v>39</v>
      </c>
      <c r="G50" s="142">
        <v>494</v>
      </c>
      <c r="H50" s="142">
        <v>677724.080378599</v>
      </c>
      <c r="I50" s="143">
        <v>259</v>
      </c>
      <c r="K50" s="11" t="s">
        <v>39</v>
      </c>
      <c r="L50" s="147">
        <v>-4.8582995951417018E-2</v>
      </c>
      <c r="M50" s="147">
        <v>0.1927966618258663</v>
      </c>
      <c r="N50" s="149">
        <v>-0.27413127413127414</v>
      </c>
    </row>
    <row r="51" spans="1:20" ht="13.5" thickBot="1" x14ac:dyDescent="0.25">
      <c r="A51" s="39" t="s">
        <v>40</v>
      </c>
      <c r="B51" s="138">
        <v>5713</v>
      </c>
      <c r="C51" s="138">
        <v>5017619.7796350606</v>
      </c>
      <c r="D51" s="139">
        <v>3563</v>
      </c>
      <c r="E51" s="20"/>
      <c r="F51" s="77" t="s">
        <v>40</v>
      </c>
      <c r="G51" s="142">
        <v>5972</v>
      </c>
      <c r="H51" s="142">
        <v>4958959.0669949697</v>
      </c>
      <c r="I51" s="143">
        <v>4079</v>
      </c>
      <c r="K51" s="11" t="s">
        <v>40</v>
      </c>
      <c r="L51" s="147">
        <v>-4.336905559276627E-2</v>
      </c>
      <c r="M51" s="147">
        <v>1.1829239130146441E-2</v>
      </c>
      <c r="N51" s="149">
        <v>-0.12650159352782542</v>
      </c>
    </row>
    <row r="52" spans="1:20" ht="13.5" thickBot="1" x14ac:dyDescent="0.25">
      <c r="A52" s="40" t="s">
        <v>41</v>
      </c>
      <c r="B52" s="140">
        <v>942</v>
      </c>
      <c r="C52" s="140">
        <v>835211.52500000014</v>
      </c>
      <c r="D52" s="141">
        <v>667</v>
      </c>
      <c r="E52" s="20"/>
      <c r="F52" s="78" t="s">
        <v>41</v>
      </c>
      <c r="G52" s="144">
        <v>935</v>
      </c>
      <c r="H52" s="144">
        <v>712777.85000000009</v>
      </c>
      <c r="I52" s="145">
        <v>742</v>
      </c>
      <c r="K52" s="12" t="s">
        <v>41</v>
      </c>
      <c r="L52" s="148">
        <v>7.4866310160428551E-3</v>
      </c>
      <c r="M52" s="148">
        <v>0.17176975266557459</v>
      </c>
      <c r="N52" s="15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92"/>
  <sheetViews>
    <sheetView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33"/>
      <c r="C5" s="133"/>
      <c r="D5" s="133"/>
      <c r="F5" s="46"/>
      <c r="G5" s="134"/>
      <c r="H5" s="134"/>
      <c r="I5" s="134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64"/>
      <c r="M19" s="164"/>
      <c r="N19" s="16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64"/>
      <c r="M20" s="164"/>
      <c r="N20" s="16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66"/>
      <c r="M21" s="166"/>
      <c r="N21" s="16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62"/>
      <c r="M44" s="162"/>
      <c r="N44" s="16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64"/>
      <c r="M45" s="164"/>
      <c r="N45" s="16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64"/>
      <c r="M46" s="164"/>
      <c r="N46" s="16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64"/>
      <c r="M47" s="164"/>
      <c r="N47" s="16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64"/>
      <c r="M48" s="164"/>
      <c r="N48" s="16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64"/>
      <c r="M49" s="164"/>
      <c r="N49" s="16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64"/>
      <c r="M50" s="164"/>
      <c r="N50" s="16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64"/>
      <c r="M51" s="164"/>
      <c r="N51" s="16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66"/>
      <c r="M52" s="166"/>
      <c r="N52" s="167"/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645096</v>
      </c>
      <c r="C6" s="85">
        <v>633507456.89697897</v>
      </c>
      <c r="D6" s="85">
        <v>451234</v>
      </c>
      <c r="E6" s="20"/>
      <c r="F6" s="50" t="s">
        <v>1</v>
      </c>
      <c r="G6" s="51">
        <v>639307</v>
      </c>
      <c r="H6" s="51">
        <v>622566629.3680892</v>
      </c>
      <c r="I6" s="51">
        <v>434766</v>
      </c>
      <c r="K6" s="98" t="s">
        <v>1</v>
      </c>
      <c r="L6" s="99">
        <v>9.0551174944120127E-3</v>
      </c>
      <c r="M6" s="99">
        <v>1.7573745544303909E-2</v>
      </c>
      <c r="N6" s="99">
        <v>3.7877846933752846E-2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65661</v>
      </c>
      <c r="C8" s="87">
        <v>50827593.138824098</v>
      </c>
      <c r="D8" s="87">
        <v>45477</v>
      </c>
      <c r="E8" s="20"/>
      <c r="F8" s="54" t="s">
        <v>4</v>
      </c>
      <c r="G8" s="51">
        <v>64156</v>
      </c>
      <c r="H8" s="51">
        <v>54013200.143900394</v>
      </c>
      <c r="I8" s="55">
        <v>43245</v>
      </c>
      <c r="K8" s="101" t="s">
        <v>4</v>
      </c>
      <c r="L8" s="99">
        <v>2.3458445040214437E-2</v>
      </c>
      <c r="M8" s="99">
        <v>-5.897830524000236E-2</v>
      </c>
      <c r="N8" s="99">
        <v>5.1612903225806361E-2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5696</v>
      </c>
      <c r="C9" s="30">
        <v>4597833.2412530528</v>
      </c>
      <c r="D9" s="31">
        <v>3202</v>
      </c>
      <c r="E9" s="21"/>
      <c r="F9" s="56" t="s">
        <v>5</v>
      </c>
      <c r="G9" s="57">
        <v>5285</v>
      </c>
      <c r="H9" s="57">
        <v>4043361.925298335</v>
      </c>
      <c r="I9" s="58">
        <v>3011</v>
      </c>
      <c r="K9" s="7" t="s">
        <v>5</v>
      </c>
      <c r="L9" s="102">
        <v>7.77672658467361E-2</v>
      </c>
      <c r="M9" s="102">
        <v>0.13713126012428556</v>
      </c>
      <c r="N9" s="102">
        <v>6.3434075058120154E-2</v>
      </c>
    </row>
    <row r="10" spans="1:19" ht="13.5" thickBot="1" x14ac:dyDescent="0.25">
      <c r="A10" s="32" t="s">
        <v>6</v>
      </c>
      <c r="B10" s="30">
        <v>9767</v>
      </c>
      <c r="C10" s="30">
        <v>7177531.5684407232</v>
      </c>
      <c r="D10" s="31">
        <v>8145</v>
      </c>
      <c r="E10" s="20"/>
      <c r="F10" s="59" t="s">
        <v>6</v>
      </c>
      <c r="G10" s="79">
        <v>7842</v>
      </c>
      <c r="H10" s="79">
        <v>8489392.3153927326</v>
      </c>
      <c r="I10" s="80">
        <v>5668</v>
      </c>
      <c r="K10" s="8" t="s">
        <v>6</v>
      </c>
      <c r="L10" s="117">
        <v>0.24547309359857183</v>
      </c>
      <c r="M10" s="117">
        <v>-0.15452940542909999</v>
      </c>
      <c r="N10" s="119">
        <v>0.43701482004234293</v>
      </c>
    </row>
    <row r="11" spans="1:19" ht="13.5" thickBot="1" x14ac:dyDescent="0.25">
      <c r="A11" s="32" t="s">
        <v>7</v>
      </c>
      <c r="B11" s="30">
        <v>3621</v>
      </c>
      <c r="C11" s="30">
        <v>3150592.3423483837</v>
      </c>
      <c r="D11" s="31">
        <v>2264</v>
      </c>
      <c r="E11" s="20"/>
      <c r="F11" s="59" t="s">
        <v>7</v>
      </c>
      <c r="G11" s="79">
        <v>3358</v>
      </c>
      <c r="H11" s="79">
        <v>3909576.7923245421</v>
      </c>
      <c r="I11" s="80">
        <v>1983</v>
      </c>
      <c r="K11" s="8" t="s">
        <v>7</v>
      </c>
      <c r="L11" s="117">
        <v>7.8320428826682553E-2</v>
      </c>
      <c r="M11" s="117">
        <v>-0.19413468267619938</v>
      </c>
      <c r="N11" s="119">
        <v>0.14170448814926884</v>
      </c>
    </row>
    <row r="12" spans="1:19" ht="13.5" thickBot="1" x14ac:dyDescent="0.25">
      <c r="A12" s="32" t="s">
        <v>8</v>
      </c>
      <c r="B12" s="30">
        <v>5505</v>
      </c>
      <c r="C12" s="30">
        <v>4468188.9788638763</v>
      </c>
      <c r="D12" s="31">
        <v>3660</v>
      </c>
      <c r="E12" s="20"/>
      <c r="F12" s="59" t="s">
        <v>8</v>
      </c>
      <c r="G12" s="79">
        <v>3969</v>
      </c>
      <c r="H12" s="79">
        <v>2894245.087565749</v>
      </c>
      <c r="I12" s="80">
        <v>2721</v>
      </c>
      <c r="K12" s="8" t="s">
        <v>8</v>
      </c>
      <c r="L12" s="117">
        <v>0.3869992441421013</v>
      </c>
      <c r="M12" s="117">
        <v>0.54381845478812507</v>
      </c>
      <c r="N12" s="119">
        <v>0.34509371554575519</v>
      </c>
    </row>
    <row r="13" spans="1:19" ht="13.5" thickBot="1" x14ac:dyDescent="0.25">
      <c r="A13" s="32" t="s">
        <v>9</v>
      </c>
      <c r="B13" s="30">
        <v>8409</v>
      </c>
      <c r="C13" s="30">
        <v>2708475.5901868436</v>
      </c>
      <c r="D13" s="31">
        <v>6911</v>
      </c>
      <c r="E13" s="20"/>
      <c r="F13" s="59" t="s">
        <v>9</v>
      </c>
      <c r="G13" s="79">
        <v>9293</v>
      </c>
      <c r="H13" s="79">
        <v>3255023.8697596742</v>
      </c>
      <c r="I13" s="80">
        <v>7501</v>
      </c>
      <c r="K13" s="8" t="s">
        <v>9</v>
      </c>
      <c r="L13" s="117">
        <v>-9.5125363176584488E-2</v>
      </c>
      <c r="M13" s="117">
        <v>-0.16790914642760624</v>
      </c>
      <c r="N13" s="119">
        <v>-7.8656179176109897E-2</v>
      </c>
    </row>
    <row r="14" spans="1:19" ht="13.5" thickBot="1" x14ac:dyDescent="0.25">
      <c r="A14" s="32" t="s">
        <v>10</v>
      </c>
      <c r="B14" s="30">
        <v>2514</v>
      </c>
      <c r="C14" s="30">
        <v>3027025.3744238308</v>
      </c>
      <c r="D14" s="31">
        <v>1679</v>
      </c>
      <c r="E14" s="20"/>
      <c r="F14" s="59" t="s">
        <v>10</v>
      </c>
      <c r="G14" s="79">
        <v>2713</v>
      </c>
      <c r="H14" s="79">
        <v>3299308.1944624493</v>
      </c>
      <c r="I14" s="80">
        <v>1618</v>
      </c>
      <c r="K14" s="8" t="s">
        <v>10</v>
      </c>
      <c r="L14" s="117">
        <v>-7.3350534463693329E-2</v>
      </c>
      <c r="M14" s="117">
        <v>-8.2527246316551284E-2</v>
      </c>
      <c r="N14" s="119">
        <v>3.7700865265760219E-2</v>
      </c>
    </row>
    <row r="15" spans="1:19" ht="13.5" thickBot="1" x14ac:dyDescent="0.25">
      <c r="A15" s="32" t="s">
        <v>11</v>
      </c>
      <c r="B15" s="30">
        <v>9700</v>
      </c>
      <c r="C15" s="30">
        <v>8072627.5627126126</v>
      </c>
      <c r="D15" s="31">
        <v>6276</v>
      </c>
      <c r="E15" s="20"/>
      <c r="F15" s="59" t="s">
        <v>11</v>
      </c>
      <c r="G15" s="79">
        <v>9393</v>
      </c>
      <c r="H15" s="79">
        <v>8488180.0089083314</v>
      </c>
      <c r="I15" s="80">
        <v>5959</v>
      </c>
      <c r="K15" s="8" t="s">
        <v>11</v>
      </c>
      <c r="L15" s="117">
        <v>3.2683913552645549E-2</v>
      </c>
      <c r="M15" s="117">
        <v>-4.8956601504633213E-2</v>
      </c>
      <c r="N15" s="119">
        <v>5.3196845108239632E-2</v>
      </c>
    </row>
    <row r="16" spans="1:19" ht="13.5" thickBot="1" x14ac:dyDescent="0.25">
      <c r="A16" s="33" t="s">
        <v>12</v>
      </c>
      <c r="B16" s="34">
        <v>20449</v>
      </c>
      <c r="C16" s="34">
        <v>17625318.480594769</v>
      </c>
      <c r="D16" s="35">
        <v>13340</v>
      </c>
      <c r="E16" s="20"/>
      <c r="F16" s="60" t="s">
        <v>12</v>
      </c>
      <c r="G16" s="113">
        <v>22303</v>
      </c>
      <c r="H16" s="113">
        <v>19634111.950188581</v>
      </c>
      <c r="I16" s="114">
        <v>14784</v>
      </c>
      <c r="K16" s="9" t="s">
        <v>12</v>
      </c>
      <c r="L16" s="120">
        <v>-8.3127830336725994E-2</v>
      </c>
      <c r="M16" s="120">
        <v>-0.10231139939968192</v>
      </c>
      <c r="N16" s="121">
        <v>-9.767316017316019E-2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29240</v>
      </c>
      <c r="C18" s="89">
        <v>31084113.620189637</v>
      </c>
      <c r="D18" s="89">
        <v>20252</v>
      </c>
      <c r="E18" s="20"/>
      <c r="F18" s="65" t="s">
        <v>13</v>
      </c>
      <c r="G18" s="66">
        <v>29325</v>
      </c>
      <c r="H18" s="66">
        <v>31039067.416750938</v>
      </c>
      <c r="I18" s="67">
        <v>19498</v>
      </c>
      <c r="K18" s="107" t="s">
        <v>13</v>
      </c>
      <c r="L18" s="108">
        <v>-2.8985507246376274E-3</v>
      </c>
      <c r="M18" s="108">
        <v>1.4512743837911124E-3</v>
      </c>
      <c r="N18" s="128">
        <v>3.867063288542405E-2</v>
      </c>
    </row>
    <row r="19" spans="1:19" ht="13.5" thickBot="1" x14ac:dyDescent="0.25">
      <c r="A19" s="38" t="s">
        <v>14</v>
      </c>
      <c r="B19" s="30">
        <v>1725</v>
      </c>
      <c r="C19" s="30">
        <v>2958873.3699121093</v>
      </c>
      <c r="D19" s="31">
        <v>716</v>
      </c>
      <c r="E19" s="20"/>
      <c r="F19" s="68" t="s">
        <v>14</v>
      </c>
      <c r="G19" s="30">
        <v>1273</v>
      </c>
      <c r="H19" s="30">
        <v>2495146.840062866</v>
      </c>
      <c r="I19" s="31">
        <v>492</v>
      </c>
      <c r="K19" s="10" t="s">
        <v>14</v>
      </c>
      <c r="L19" s="164">
        <v>0.3550667714061273</v>
      </c>
      <c r="M19" s="164">
        <v>0.18585139856440658</v>
      </c>
      <c r="N19" s="165">
        <v>0.45528455284552849</v>
      </c>
    </row>
    <row r="20" spans="1:19" ht="13.5" thickBot="1" x14ac:dyDescent="0.25">
      <c r="A20" s="39" t="s">
        <v>15</v>
      </c>
      <c r="B20" s="30">
        <v>2415</v>
      </c>
      <c r="C20" s="30">
        <v>2058242.28</v>
      </c>
      <c r="D20" s="31">
        <v>1917</v>
      </c>
      <c r="E20" s="20"/>
      <c r="F20" s="68" t="s">
        <v>15</v>
      </c>
      <c r="G20" s="30">
        <v>2316</v>
      </c>
      <c r="H20" s="30">
        <v>2214667.6800000002</v>
      </c>
      <c r="I20" s="31">
        <v>1838</v>
      </c>
      <c r="K20" s="11" t="s">
        <v>15</v>
      </c>
      <c r="L20" s="164">
        <v>4.2746113989637236E-2</v>
      </c>
      <c r="M20" s="164">
        <v>-7.0631545045169108E-2</v>
      </c>
      <c r="N20" s="165">
        <v>4.2981501632208818E-2</v>
      </c>
    </row>
    <row r="21" spans="1:19" ht="13.5" thickBot="1" x14ac:dyDescent="0.25">
      <c r="A21" s="40" t="s">
        <v>16</v>
      </c>
      <c r="B21" s="34">
        <v>25100</v>
      </c>
      <c r="C21" s="34">
        <v>26066997.970277529</v>
      </c>
      <c r="D21" s="35">
        <v>17619</v>
      </c>
      <c r="E21" s="20"/>
      <c r="F21" s="69" t="s">
        <v>16</v>
      </c>
      <c r="G21" s="34">
        <v>25736</v>
      </c>
      <c r="H21" s="34">
        <v>26329252.89668807</v>
      </c>
      <c r="I21" s="35">
        <v>17168</v>
      </c>
      <c r="K21" s="12" t="s">
        <v>16</v>
      </c>
      <c r="L21" s="166">
        <v>-2.4712465029530617E-2</v>
      </c>
      <c r="M21" s="166">
        <v>-9.9605912647650063E-3</v>
      </c>
      <c r="N21" s="167">
        <v>2.6269804287045728E-2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8748</v>
      </c>
      <c r="C23" s="85">
        <v>10997353.156962361</v>
      </c>
      <c r="D23" s="85">
        <v>5508</v>
      </c>
      <c r="E23" s="20"/>
      <c r="F23" s="54" t="s">
        <v>17</v>
      </c>
      <c r="G23" s="51">
        <v>9751</v>
      </c>
      <c r="H23" s="51">
        <v>12281317.775951065</v>
      </c>
      <c r="I23" s="55">
        <v>5956</v>
      </c>
      <c r="K23" s="101" t="s">
        <v>17</v>
      </c>
      <c r="L23" s="99">
        <v>-0.10286124500051275</v>
      </c>
      <c r="M23" s="99">
        <v>-0.10454616047008636</v>
      </c>
      <c r="N23" s="99">
        <v>-7.5218267293485574E-2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8748</v>
      </c>
      <c r="C24" s="34">
        <v>10997353.156962361</v>
      </c>
      <c r="D24" s="35">
        <v>5508</v>
      </c>
      <c r="E24" s="20"/>
      <c r="F24" s="71" t="s">
        <v>18</v>
      </c>
      <c r="G24" s="61">
        <v>9751</v>
      </c>
      <c r="H24" s="61">
        <v>12281317.775951065</v>
      </c>
      <c r="I24" s="62">
        <v>5956</v>
      </c>
      <c r="K24" s="13" t="s">
        <v>18</v>
      </c>
      <c r="L24" s="104">
        <v>-0.10286124500051275</v>
      </c>
      <c r="M24" s="104">
        <v>-0.10454616047008636</v>
      </c>
      <c r="N24" s="105">
        <v>-7.5218267293485574E-2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3346</v>
      </c>
      <c r="C26" s="85">
        <v>2117702.6775237303</v>
      </c>
      <c r="D26" s="85">
        <v>2693</v>
      </c>
      <c r="E26" s="20"/>
      <c r="F26" s="50" t="s">
        <v>19</v>
      </c>
      <c r="G26" s="51">
        <v>3194</v>
      </c>
      <c r="H26" s="51">
        <v>1833000.8856896563</v>
      </c>
      <c r="I26" s="55">
        <v>2466</v>
      </c>
      <c r="K26" s="98" t="s">
        <v>19</v>
      </c>
      <c r="L26" s="99">
        <v>4.758922980588598E-2</v>
      </c>
      <c r="M26" s="99">
        <v>0.15532005142864769</v>
      </c>
      <c r="N26" s="99">
        <v>9.205190592051915E-2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3346</v>
      </c>
      <c r="C27" s="34">
        <v>2117702.6775237303</v>
      </c>
      <c r="D27" s="35">
        <v>2693</v>
      </c>
      <c r="E27" s="20"/>
      <c r="F27" s="72" t="s">
        <v>20</v>
      </c>
      <c r="G27" s="61">
        <v>3194</v>
      </c>
      <c r="H27" s="61">
        <v>1833000.8856896563</v>
      </c>
      <c r="I27" s="62">
        <v>2466</v>
      </c>
      <c r="K27" s="14" t="s">
        <v>20</v>
      </c>
      <c r="L27" s="104">
        <v>4.758922980588598E-2</v>
      </c>
      <c r="M27" s="104">
        <v>0.15532005142864769</v>
      </c>
      <c r="N27" s="105">
        <v>9.205190592051915E-2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26314</v>
      </c>
      <c r="C29" s="85">
        <v>14556488.062366534</v>
      </c>
      <c r="D29" s="85">
        <v>19683</v>
      </c>
      <c r="E29" s="20"/>
      <c r="F29" s="50" t="s">
        <v>21</v>
      </c>
      <c r="G29" s="51">
        <v>26204</v>
      </c>
      <c r="H29" s="51">
        <v>15145994.66213657</v>
      </c>
      <c r="I29" s="55">
        <v>19819</v>
      </c>
      <c r="K29" s="98" t="s">
        <v>21</v>
      </c>
      <c r="L29" s="99">
        <v>4.1978323920011107E-3</v>
      </c>
      <c r="M29" s="99">
        <v>-3.8921616765371092E-2</v>
      </c>
      <c r="N29" s="99">
        <v>-6.8621020233109453E-3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11128</v>
      </c>
      <c r="C30" s="30">
        <v>6825492.0522888955</v>
      </c>
      <c r="D30" s="31">
        <v>8147</v>
      </c>
      <c r="E30" s="20"/>
      <c r="F30" s="73" t="s">
        <v>22</v>
      </c>
      <c r="G30" s="57">
        <v>11591</v>
      </c>
      <c r="H30" s="57">
        <v>7431927.3630360961</v>
      </c>
      <c r="I30" s="58">
        <v>8626</v>
      </c>
      <c r="K30" s="15" t="s">
        <v>22</v>
      </c>
      <c r="L30" s="102">
        <v>-3.994478474678631E-2</v>
      </c>
      <c r="M30" s="102">
        <v>-8.1598659556793574E-2</v>
      </c>
      <c r="N30" s="103">
        <v>-5.5529793647113412E-2</v>
      </c>
    </row>
    <row r="31" spans="1:19" ht="13.5" thickBot="1" x14ac:dyDescent="0.25">
      <c r="A31" s="94" t="s">
        <v>23</v>
      </c>
      <c r="B31" s="34">
        <v>15186</v>
      </c>
      <c r="C31" s="34">
        <v>7730996.0100776386</v>
      </c>
      <c r="D31" s="35">
        <v>11536</v>
      </c>
      <c r="E31" s="20"/>
      <c r="F31" s="73" t="s">
        <v>23</v>
      </c>
      <c r="G31" s="74">
        <v>14613</v>
      </c>
      <c r="H31" s="74">
        <v>7714067.2991004735</v>
      </c>
      <c r="I31" s="75">
        <v>11193</v>
      </c>
      <c r="K31" s="16" t="s">
        <v>23</v>
      </c>
      <c r="L31" s="104">
        <v>3.921166084992822E-2</v>
      </c>
      <c r="M31" s="104">
        <v>2.1945246678285457E-3</v>
      </c>
      <c r="N31" s="105">
        <v>3.064415259537201E-2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18716</v>
      </c>
      <c r="C33" s="85">
        <v>16914888.139824338</v>
      </c>
      <c r="D33" s="85">
        <v>12694</v>
      </c>
      <c r="E33" s="20"/>
      <c r="F33" s="54" t="s">
        <v>24</v>
      </c>
      <c r="G33" s="51">
        <v>16883</v>
      </c>
      <c r="H33" s="51">
        <v>15366875.68103111</v>
      </c>
      <c r="I33" s="55">
        <v>11165</v>
      </c>
      <c r="K33" s="101" t="s">
        <v>24</v>
      </c>
      <c r="L33" s="99">
        <v>0.10857075164366514</v>
      </c>
      <c r="M33" s="99">
        <v>0.10073696767808804</v>
      </c>
      <c r="N33" s="99">
        <v>0.13694581280788176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18716</v>
      </c>
      <c r="C34" s="34">
        <v>16914888.139824338</v>
      </c>
      <c r="D34" s="35">
        <v>12694</v>
      </c>
      <c r="E34" s="20"/>
      <c r="F34" s="71" t="s">
        <v>25</v>
      </c>
      <c r="G34" s="61">
        <v>16883</v>
      </c>
      <c r="H34" s="61">
        <v>15366875.68103111</v>
      </c>
      <c r="I34" s="62">
        <v>11165</v>
      </c>
      <c r="K34" s="13" t="s">
        <v>25</v>
      </c>
      <c r="L34" s="104">
        <v>0.10857075164366514</v>
      </c>
      <c r="M34" s="104">
        <v>0.10073696767808804</v>
      </c>
      <c r="N34" s="105">
        <v>0.13694581280788176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25144</v>
      </c>
      <c r="C36" s="85">
        <v>27107607.258029565</v>
      </c>
      <c r="D36" s="85">
        <v>17128</v>
      </c>
      <c r="E36" s="20"/>
      <c r="F36" s="50" t="s">
        <v>26</v>
      </c>
      <c r="G36" s="51">
        <v>26665</v>
      </c>
      <c r="H36" s="51">
        <v>26934574.967058241</v>
      </c>
      <c r="I36" s="55">
        <v>19048</v>
      </c>
      <c r="K36" s="98" t="s">
        <v>26</v>
      </c>
      <c r="L36" s="99">
        <v>-5.7041065066566699E-2</v>
      </c>
      <c r="M36" s="99">
        <v>6.4241700930105505E-3</v>
      </c>
      <c r="N36" s="118">
        <v>-0.10079798404031914</v>
      </c>
    </row>
    <row r="37" spans="1:19" ht="13.5" thickBot="1" x14ac:dyDescent="0.25">
      <c r="A37" s="38" t="s">
        <v>27</v>
      </c>
      <c r="B37" s="30">
        <v>1832</v>
      </c>
      <c r="C37" s="30">
        <v>2444119.9235943411</v>
      </c>
      <c r="D37" s="30">
        <v>962</v>
      </c>
      <c r="E37" s="20"/>
      <c r="F37" s="73" t="s">
        <v>27</v>
      </c>
      <c r="G37" s="79">
        <v>2104</v>
      </c>
      <c r="H37" s="79">
        <v>2663408.5824093055</v>
      </c>
      <c r="I37" s="80">
        <v>1168</v>
      </c>
      <c r="K37" s="10" t="s">
        <v>27</v>
      </c>
      <c r="L37" s="102">
        <v>-0.12927756653992395</v>
      </c>
      <c r="M37" s="102">
        <v>-8.2333841027348864E-2</v>
      </c>
      <c r="N37" s="103">
        <v>-0.17636986301369861</v>
      </c>
    </row>
    <row r="38" spans="1:19" ht="13.5" thickBot="1" x14ac:dyDescent="0.25">
      <c r="A38" s="39" t="s">
        <v>28</v>
      </c>
      <c r="B38" s="30">
        <v>2149</v>
      </c>
      <c r="C38" s="30">
        <v>3104148.9263427737</v>
      </c>
      <c r="D38" s="30">
        <v>867</v>
      </c>
      <c r="E38" s="20"/>
      <c r="F38" s="68" t="s">
        <v>28</v>
      </c>
      <c r="G38" s="79">
        <v>2141</v>
      </c>
      <c r="H38" s="79">
        <v>2913484.1749489782</v>
      </c>
      <c r="I38" s="80">
        <v>875</v>
      </c>
      <c r="K38" s="11" t="s">
        <v>28</v>
      </c>
      <c r="L38" s="117">
        <v>3.7365716954693706E-3</v>
      </c>
      <c r="M38" s="117">
        <v>6.5442178486222469E-2</v>
      </c>
      <c r="N38" s="119">
        <v>-9.1428571428571193E-3</v>
      </c>
    </row>
    <row r="39" spans="1:19" ht="13.5" thickBot="1" x14ac:dyDescent="0.25">
      <c r="A39" s="39" t="s">
        <v>29</v>
      </c>
      <c r="B39" s="30">
        <v>1872</v>
      </c>
      <c r="C39" s="30">
        <v>2397644.7366901399</v>
      </c>
      <c r="D39" s="30">
        <v>1121</v>
      </c>
      <c r="E39" s="20"/>
      <c r="F39" s="68" t="s">
        <v>29</v>
      </c>
      <c r="G39" s="79">
        <v>1708</v>
      </c>
      <c r="H39" s="79">
        <v>2264105.7348284721</v>
      </c>
      <c r="I39" s="80">
        <v>1060</v>
      </c>
      <c r="K39" s="11" t="s">
        <v>29</v>
      </c>
      <c r="L39" s="117">
        <v>9.6018735362997765E-2</v>
      </c>
      <c r="M39" s="117">
        <v>5.8980903500862603E-2</v>
      </c>
      <c r="N39" s="119">
        <v>5.7547169811320797E-2</v>
      </c>
    </row>
    <row r="40" spans="1:19" ht="13.5" thickBot="1" x14ac:dyDescent="0.25">
      <c r="A40" s="39" t="s">
        <v>30</v>
      </c>
      <c r="B40" s="30">
        <v>13080</v>
      </c>
      <c r="C40" s="30">
        <v>12711089.558207959</v>
      </c>
      <c r="D40" s="30">
        <v>9995</v>
      </c>
      <c r="E40" s="20"/>
      <c r="F40" s="68" t="s">
        <v>30</v>
      </c>
      <c r="G40" s="79">
        <v>15008</v>
      </c>
      <c r="H40" s="79">
        <v>13658889.917906169</v>
      </c>
      <c r="I40" s="80">
        <v>11830</v>
      </c>
      <c r="K40" s="11" t="s">
        <v>30</v>
      </c>
      <c r="L40" s="117">
        <v>-0.12846481876332627</v>
      </c>
      <c r="M40" s="117">
        <v>-6.9390731266944838E-2</v>
      </c>
      <c r="N40" s="119">
        <v>-0.15511411665257824</v>
      </c>
    </row>
    <row r="41" spans="1:19" ht="13.5" thickBot="1" x14ac:dyDescent="0.25">
      <c r="A41" s="40" t="s">
        <v>31</v>
      </c>
      <c r="B41" s="34">
        <v>6211</v>
      </c>
      <c r="C41" s="34">
        <v>6450604.1131943502</v>
      </c>
      <c r="D41" s="35">
        <v>4183</v>
      </c>
      <c r="E41" s="20"/>
      <c r="F41" s="69" t="s">
        <v>31</v>
      </c>
      <c r="G41" s="79">
        <v>5704</v>
      </c>
      <c r="H41" s="79">
        <v>5434686.5569653176</v>
      </c>
      <c r="I41" s="80">
        <v>4115</v>
      </c>
      <c r="K41" s="12" t="s">
        <v>31</v>
      </c>
      <c r="L41" s="126">
        <v>8.8884992987377176E-2</v>
      </c>
      <c r="M41" s="126">
        <v>0.18693213409464993</v>
      </c>
      <c r="N41" s="127">
        <v>1.652490886998792E-2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41233</v>
      </c>
      <c r="C43" s="85">
        <v>39407031.292148829</v>
      </c>
      <c r="D43" s="85">
        <v>29739</v>
      </c>
      <c r="E43" s="20"/>
      <c r="F43" s="50" t="s">
        <v>32</v>
      </c>
      <c r="G43" s="51">
        <v>41982</v>
      </c>
      <c r="H43" s="51">
        <v>40543959.03306745</v>
      </c>
      <c r="I43" s="55">
        <v>30662</v>
      </c>
      <c r="K43" s="98" t="s">
        <v>32</v>
      </c>
      <c r="L43" s="99">
        <v>-1.7840979467390827E-2</v>
      </c>
      <c r="M43" s="99">
        <v>-2.8041853041321119E-2</v>
      </c>
      <c r="N43" s="99">
        <v>-3.0102406888004696E-2</v>
      </c>
    </row>
    <row r="44" spans="1:19" ht="13.5" thickBot="1" x14ac:dyDescent="0.25">
      <c r="A44" s="38" t="s">
        <v>33</v>
      </c>
      <c r="B44" s="30">
        <v>1839</v>
      </c>
      <c r="C44" s="30">
        <v>1210089.8266</v>
      </c>
      <c r="D44" s="31">
        <v>1483</v>
      </c>
      <c r="E44" s="20"/>
      <c r="F44" s="76" t="s">
        <v>33</v>
      </c>
      <c r="G44" s="30">
        <v>1506</v>
      </c>
      <c r="H44" s="30">
        <v>1007627.3</v>
      </c>
      <c r="I44" s="31">
        <v>1253</v>
      </c>
      <c r="K44" s="10" t="s">
        <v>33</v>
      </c>
      <c r="L44" s="162">
        <v>0.2211155378486056</v>
      </c>
      <c r="M44" s="162">
        <v>0.20092997341378105</v>
      </c>
      <c r="N44" s="163">
        <v>0.18355945730247414</v>
      </c>
    </row>
    <row r="45" spans="1:19" ht="13.5" thickBot="1" x14ac:dyDescent="0.25">
      <c r="A45" s="39" t="s">
        <v>34</v>
      </c>
      <c r="B45" s="30">
        <v>5955</v>
      </c>
      <c r="C45" s="30">
        <v>7379089.3655331302</v>
      </c>
      <c r="D45" s="31">
        <v>4136</v>
      </c>
      <c r="E45" s="20"/>
      <c r="F45" s="77" t="s">
        <v>34</v>
      </c>
      <c r="G45" s="30">
        <v>7117</v>
      </c>
      <c r="H45" s="30">
        <v>9588592.9451739509</v>
      </c>
      <c r="I45" s="31">
        <v>4888</v>
      </c>
      <c r="K45" s="11" t="s">
        <v>34</v>
      </c>
      <c r="L45" s="164">
        <v>-0.16327104116903191</v>
      </c>
      <c r="M45" s="164">
        <v>-0.23043042835110539</v>
      </c>
      <c r="N45" s="165">
        <v>-0.15384615384615385</v>
      </c>
    </row>
    <row r="46" spans="1:19" ht="13.5" thickBot="1" x14ac:dyDescent="0.25">
      <c r="A46" s="39" t="s">
        <v>35</v>
      </c>
      <c r="B46" s="30">
        <v>1624</v>
      </c>
      <c r="C46" s="30">
        <v>1096312.5852117906</v>
      </c>
      <c r="D46" s="31">
        <v>1160</v>
      </c>
      <c r="E46" s="20"/>
      <c r="F46" s="77" t="s">
        <v>35</v>
      </c>
      <c r="G46" s="30">
        <v>1898</v>
      </c>
      <c r="H46" s="30">
        <v>1648885.957351652</v>
      </c>
      <c r="I46" s="31">
        <v>1395</v>
      </c>
      <c r="K46" s="11" t="s">
        <v>35</v>
      </c>
      <c r="L46" s="164">
        <v>-0.14436248682824027</v>
      </c>
      <c r="M46" s="164">
        <v>-0.33511921772162678</v>
      </c>
      <c r="N46" s="165">
        <v>-0.1684587813620072</v>
      </c>
    </row>
    <row r="47" spans="1:19" ht="13.5" thickBot="1" x14ac:dyDescent="0.25">
      <c r="A47" s="39" t="s">
        <v>36</v>
      </c>
      <c r="B47" s="30">
        <v>10058</v>
      </c>
      <c r="C47" s="30">
        <v>9940746.6733821481</v>
      </c>
      <c r="D47" s="31">
        <v>7484</v>
      </c>
      <c r="E47" s="20"/>
      <c r="F47" s="77" t="s">
        <v>36</v>
      </c>
      <c r="G47" s="30">
        <v>9279</v>
      </c>
      <c r="H47" s="30">
        <v>9282665.5024093203</v>
      </c>
      <c r="I47" s="31">
        <v>6957</v>
      </c>
      <c r="K47" s="11" t="s">
        <v>36</v>
      </c>
      <c r="L47" s="164">
        <v>8.3953012178036523E-2</v>
      </c>
      <c r="M47" s="164">
        <v>7.08935564684543E-2</v>
      </c>
      <c r="N47" s="165">
        <v>7.5751042115854483E-2</v>
      </c>
    </row>
    <row r="48" spans="1:19" ht="13.5" thickBot="1" x14ac:dyDescent="0.25">
      <c r="A48" s="39" t="s">
        <v>37</v>
      </c>
      <c r="B48" s="30">
        <v>2662</v>
      </c>
      <c r="C48" s="30">
        <v>2751499.5263100453</v>
      </c>
      <c r="D48" s="31">
        <v>1547</v>
      </c>
      <c r="E48" s="20"/>
      <c r="F48" s="77" t="s">
        <v>37</v>
      </c>
      <c r="G48" s="30">
        <v>3178</v>
      </c>
      <c r="H48" s="30">
        <v>3406201.545874557</v>
      </c>
      <c r="I48" s="31">
        <v>1760</v>
      </c>
      <c r="K48" s="11" t="s">
        <v>37</v>
      </c>
      <c r="L48" s="164">
        <v>-0.16236626809314036</v>
      </c>
      <c r="M48" s="164">
        <v>-0.19220883166982827</v>
      </c>
      <c r="N48" s="165">
        <v>-0.12102272727272723</v>
      </c>
    </row>
    <row r="49" spans="1:19" ht="13.5" thickBot="1" x14ac:dyDescent="0.25">
      <c r="A49" s="39" t="s">
        <v>38</v>
      </c>
      <c r="B49" s="30">
        <v>4119</v>
      </c>
      <c r="C49" s="30">
        <v>2882393.5371112702</v>
      </c>
      <c r="D49" s="31">
        <v>3220</v>
      </c>
      <c r="E49" s="20"/>
      <c r="F49" s="77" t="s">
        <v>38</v>
      </c>
      <c r="G49" s="30">
        <v>4315</v>
      </c>
      <c r="H49" s="30">
        <v>2972121.851525153</v>
      </c>
      <c r="I49" s="31">
        <v>3641</v>
      </c>
      <c r="K49" s="11" t="s">
        <v>38</v>
      </c>
      <c r="L49" s="164">
        <v>-4.542294322132101E-2</v>
      </c>
      <c r="M49" s="164">
        <v>-3.0189985100321004E-2</v>
      </c>
      <c r="N49" s="165">
        <v>-0.11562757484207631</v>
      </c>
    </row>
    <row r="50" spans="1:19" ht="13.5" thickBot="1" x14ac:dyDescent="0.25">
      <c r="A50" s="39" t="s">
        <v>39</v>
      </c>
      <c r="B50" s="30">
        <v>1003</v>
      </c>
      <c r="C50" s="30">
        <v>1658065.511062603</v>
      </c>
      <c r="D50" s="31">
        <v>550</v>
      </c>
      <c r="E50" s="20"/>
      <c r="F50" s="77" t="s">
        <v>39</v>
      </c>
      <c r="G50" s="30">
        <v>965</v>
      </c>
      <c r="H50" s="30">
        <v>1345989.7504948038</v>
      </c>
      <c r="I50" s="31">
        <v>592</v>
      </c>
      <c r="K50" s="11" t="s">
        <v>39</v>
      </c>
      <c r="L50" s="164">
        <v>3.9378238341968963E-2</v>
      </c>
      <c r="M50" s="164">
        <v>0.23185597100800814</v>
      </c>
      <c r="N50" s="165">
        <v>-7.0945945945945943E-2</v>
      </c>
    </row>
    <row r="51" spans="1:19" ht="13.5" thickBot="1" x14ac:dyDescent="0.25">
      <c r="A51" s="39" t="s">
        <v>40</v>
      </c>
      <c r="B51" s="30">
        <v>11876</v>
      </c>
      <c r="C51" s="30">
        <v>10599651.744437847</v>
      </c>
      <c r="D51" s="31">
        <v>8564</v>
      </c>
      <c r="E51" s="20"/>
      <c r="F51" s="77" t="s">
        <v>40</v>
      </c>
      <c r="G51" s="30">
        <v>11737</v>
      </c>
      <c r="H51" s="30">
        <v>9525286.7002380174</v>
      </c>
      <c r="I51" s="31">
        <v>8600</v>
      </c>
      <c r="K51" s="11" t="s">
        <v>40</v>
      </c>
      <c r="L51" s="164">
        <v>1.1842890005963946E-2</v>
      </c>
      <c r="M51" s="164">
        <v>0.11279083538482726</v>
      </c>
      <c r="N51" s="165">
        <v>-4.1860465116279055E-3</v>
      </c>
    </row>
    <row r="52" spans="1:19" ht="13.5" thickBot="1" x14ac:dyDescent="0.25">
      <c r="A52" s="40" t="s">
        <v>41</v>
      </c>
      <c r="B52" s="34">
        <v>2097</v>
      </c>
      <c r="C52" s="34">
        <v>1889182.5225000002</v>
      </c>
      <c r="D52" s="35">
        <v>1595</v>
      </c>
      <c r="E52" s="20"/>
      <c r="F52" s="78" t="s">
        <v>41</v>
      </c>
      <c r="G52" s="34">
        <v>1987</v>
      </c>
      <c r="H52" s="34">
        <v>1766587.48</v>
      </c>
      <c r="I52" s="35">
        <v>1576</v>
      </c>
      <c r="K52" s="12" t="s">
        <v>41</v>
      </c>
      <c r="L52" s="166">
        <v>5.5359838953195739E-2</v>
      </c>
      <c r="M52" s="166">
        <v>6.9396530818841784E-2</v>
      </c>
      <c r="N52" s="167">
        <v>1.2055837563451854E-2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130937</v>
      </c>
      <c r="C54" s="85">
        <v>156110717.87463346</v>
      </c>
      <c r="D54" s="85">
        <v>88133</v>
      </c>
      <c r="E54" s="20"/>
      <c r="F54" s="50" t="s">
        <v>42</v>
      </c>
      <c r="G54" s="51">
        <v>134128</v>
      </c>
      <c r="H54" s="51">
        <v>162034003.02969629</v>
      </c>
      <c r="I54" s="55">
        <v>83813</v>
      </c>
      <c r="K54" s="98" t="s">
        <v>42</v>
      </c>
      <c r="L54" s="99">
        <v>-2.3790707383991361E-2</v>
      </c>
      <c r="M54" s="99">
        <v>-3.655581571960087E-2</v>
      </c>
      <c r="N54" s="99">
        <v>5.1543316669251826E-2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105025</v>
      </c>
      <c r="C55" s="30">
        <v>125615854.56117566</v>
      </c>
      <c r="D55" s="31">
        <v>71003</v>
      </c>
      <c r="E55" s="20"/>
      <c r="F55" s="73" t="s">
        <v>43</v>
      </c>
      <c r="G55" s="57">
        <v>108723</v>
      </c>
      <c r="H55" s="57">
        <v>133992274.62621966</v>
      </c>
      <c r="I55" s="58">
        <v>67991</v>
      </c>
      <c r="K55" s="10" t="s">
        <v>43</v>
      </c>
      <c r="L55" s="102">
        <v>-3.4013042318552622E-2</v>
      </c>
      <c r="M55" s="102">
        <v>-6.2514201571774008E-2</v>
      </c>
      <c r="N55" s="103">
        <v>4.4299980879822343E-2</v>
      </c>
    </row>
    <row r="56" spans="1:19" ht="13.5" thickBot="1" x14ac:dyDescent="0.25">
      <c r="A56" s="39" t="s">
        <v>44</v>
      </c>
      <c r="B56" s="30">
        <v>7203</v>
      </c>
      <c r="C56" s="30">
        <v>7438626.2296493649</v>
      </c>
      <c r="D56" s="31">
        <v>5317</v>
      </c>
      <c r="E56" s="20"/>
      <c r="F56" s="68" t="s">
        <v>44</v>
      </c>
      <c r="G56" s="79">
        <v>6721</v>
      </c>
      <c r="H56" s="79">
        <v>6903564.4188675852</v>
      </c>
      <c r="I56" s="80">
        <v>4668</v>
      </c>
      <c r="K56" s="11" t="s">
        <v>44</v>
      </c>
      <c r="L56" s="102">
        <v>7.1715518524029243E-2</v>
      </c>
      <c r="M56" s="102">
        <v>7.7505152167399949E-2</v>
      </c>
      <c r="N56" s="103">
        <v>0.13903170522707797</v>
      </c>
    </row>
    <row r="57" spans="1:19" ht="13.5" thickBot="1" x14ac:dyDescent="0.25">
      <c r="A57" s="39" t="s">
        <v>45</v>
      </c>
      <c r="B57" s="30">
        <v>3986</v>
      </c>
      <c r="C57" s="30">
        <v>5936753.619437255</v>
      </c>
      <c r="D57" s="31">
        <v>2040</v>
      </c>
      <c r="E57" s="20"/>
      <c r="F57" s="68" t="s">
        <v>45</v>
      </c>
      <c r="G57" s="79">
        <v>4825</v>
      </c>
      <c r="H57" s="79">
        <v>5763317.2084644148</v>
      </c>
      <c r="I57" s="80">
        <v>2253</v>
      </c>
      <c r="K57" s="11" t="s">
        <v>45</v>
      </c>
      <c r="L57" s="102">
        <v>-0.17388601036269435</v>
      </c>
      <c r="M57" s="102">
        <v>3.0093157239049706E-2</v>
      </c>
      <c r="N57" s="103">
        <v>-9.4540612516644473E-2</v>
      </c>
    </row>
    <row r="58" spans="1:19" ht="13.5" thickBot="1" x14ac:dyDescent="0.25">
      <c r="A58" s="40" t="s">
        <v>46</v>
      </c>
      <c r="B58" s="34">
        <v>14723</v>
      </c>
      <c r="C58" s="34">
        <v>17119483.464371178</v>
      </c>
      <c r="D58" s="35">
        <v>9773</v>
      </c>
      <c r="E58" s="20"/>
      <c r="F58" s="69" t="s">
        <v>46</v>
      </c>
      <c r="G58" s="74">
        <v>13859</v>
      </c>
      <c r="H58" s="74">
        <v>15374846.776144622</v>
      </c>
      <c r="I58" s="75">
        <v>8901</v>
      </c>
      <c r="K58" s="12" t="s">
        <v>46</v>
      </c>
      <c r="L58" s="104">
        <v>6.2342160329028173E-2</v>
      </c>
      <c r="M58" s="104">
        <v>0.1134734357765117</v>
      </c>
      <c r="N58" s="105">
        <v>9.7966520615661246E-2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65654</v>
      </c>
      <c r="C60" s="85">
        <v>54382470.557384141</v>
      </c>
      <c r="D60" s="85">
        <v>46660</v>
      </c>
      <c r="E60" s="20"/>
      <c r="F60" s="50" t="s">
        <v>47</v>
      </c>
      <c r="G60" s="51">
        <v>64855</v>
      </c>
      <c r="H60" s="51">
        <v>51914436.124411404</v>
      </c>
      <c r="I60" s="55">
        <v>45311</v>
      </c>
      <c r="K60" s="98" t="s">
        <v>47</v>
      </c>
      <c r="L60" s="99">
        <v>1.2319790301441591E-2</v>
      </c>
      <c r="M60" s="99">
        <v>4.7540426463617225E-2</v>
      </c>
      <c r="N60" s="99">
        <v>2.9772020039284142E-2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8944</v>
      </c>
      <c r="C61" s="30">
        <v>6847831.6391580477</v>
      </c>
      <c r="D61" s="31">
        <v>7157</v>
      </c>
      <c r="E61" s="20"/>
      <c r="F61" s="73" t="s">
        <v>48</v>
      </c>
      <c r="G61" s="57">
        <v>8181</v>
      </c>
      <c r="H61" s="57">
        <v>6378845.1456962302</v>
      </c>
      <c r="I61" s="58">
        <v>5937</v>
      </c>
      <c r="K61" s="10" t="s">
        <v>48</v>
      </c>
      <c r="L61" s="102">
        <v>9.3264882043759822E-2</v>
      </c>
      <c r="M61" s="102">
        <v>7.352216314237392E-2</v>
      </c>
      <c r="N61" s="103">
        <v>0.20549098871483906</v>
      </c>
    </row>
    <row r="62" spans="1:19" ht="13.5" thickBot="1" x14ac:dyDescent="0.25">
      <c r="A62" s="39" t="s">
        <v>49</v>
      </c>
      <c r="B62" s="30">
        <v>8248</v>
      </c>
      <c r="C62" s="30">
        <v>10162927.68710342</v>
      </c>
      <c r="D62" s="31">
        <v>3360</v>
      </c>
      <c r="E62" s="20"/>
      <c r="F62" s="68" t="s">
        <v>49</v>
      </c>
      <c r="G62" s="79">
        <v>8575</v>
      </c>
      <c r="H62" s="79">
        <v>11164497.156665789</v>
      </c>
      <c r="I62" s="80">
        <v>3486</v>
      </c>
      <c r="K62" s="11" t="s">
        <v>49</v>
      </c>
      <c r="L62" s="102">
        <v>-3.8134110787171993E-2</v>
      </c>
      <c r="M62" s="102">
        <v>-8.971021762179221E-2</v>
      </c>
      <c r="N62" s="103">
        <v>-3.6144578313253017E-2</v>
      </c>
    </row>
    <row r="63" spans="1:19" ht="13.5" thickBot="1" x14ac:dyDescent="0.25">
      <c r="A63" s="40" t="s">
        <v>50</v>
      </c>
      <c r="B63" s="34">
        <v>48462</v>
      </c>
      <c r="C63" s="34">
        <v>37371711.231122673</v>
      </c>
      <c r="D63" s="35">
        <v>36143</v>
      </c>
      <c r="E63" s="20"/>
      <c r="F63" s="69" t="s">
        <v>50</v>
      </c>
      <c r="G63" s="74">
        <v>48099</v>
      </c>
      <c r="H63" s="74">
        <v>34371093.822049379</v>
      </c>
      <c r="I63" s="75">
        <v>35888</v>
      </c>
      <c r="K63" s="12" t="s">
        <v>50</v>
      </c>
      <c r="L63" s="104">
        <v>7.5469344477017142E-3</v>
      </c>
      <c r="M63" s="104">
        <v>8.7300608604675034E-2</v>
      </c>
      <c r="N63" s="105">
        <v>7.1054391440035225E-3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3915</v>
      </c>
      <c r="C65" s="85">
        <v>3891363.439860601</v>
      </c>
      <c r="D65" s="85">
        <v>2178</v>
      </c>
      <c r="E65" s="20"/>
      <c r="F65" s="50" t="s">
        <v>51</v>
      </c>
      <c r="G65" s="51">
        <v>3310</v>
      </c>
      <c r="H65" s="51">
        <v>3471905.5838622088</v>
      </c>
      <c r="I65" s="55">
        <v>1905</v>
      </c>
      <c r="K65" s="98" t="s">
        <v>51</v>
      </c>
      <c r="L65" s="99">
        <v>0.18277945619335356</v>
      </c>
      <c r="M65" s="99">
        <v>0.12081487985965911</v>
      </c>
      <c r="N65" s="99">
        <v>0.14330708661417324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2299</v>
      </c>
      <c r="C66" s="30">
        <v>2279487.669980811</v>
      </c>
      <c r="D66" s="31">
        <v>1096</v>
      </c>
      <c r="E66" s="20"/>
      <c r="F66" s="73" t="s">
        <v>52</v>
      </c>
      <c r="G66" s="57">
        <v>1880</v>
      </c>
      <c r="H66" s="57">
        <v>2044700.2935973739</v>
      </c>
      <c r="I66" s="58">
        <v>889</v>
      </c>
      <c r="K66" s="10" t="s">
        <v>52</v>
      </c>
      <c r="L66" s="102">
        <v>0.22287234042553195</v>
      </c>
      <c r="M66" s="102">
        <v>0.1148272815916509</v>
      </c>
      <c r="N66" s="103">
        <v>0.232845894263217</v>
      </c>
    </row>
    <row r="67" spans="1:19" ht="13.5" thickBot="1" x14ac:dyDescent="0.25">
      <c r="A67" s="40" t="s">
        <v>53</v>
      </c>
      <c r="B67" s="34">
        <v>1616</v>
      </c>
      <c r="C67" s="34">
        <v>1611875.76987979</v>
      </c>
      <c r="D67" s="35">
        <v>1082</v>
      </c>
      <c r="E67" s="20"/>
      <c r="F67" s="69" t="s">
        <v>53</v>
      </c>
      <c r="G67" s="74">
        <v>1430</v>
      </c>
      <c r="H67" s="74">
        <v>1427205.2902648349</v>
      </c>
      <c r="I67" s="75">
        <v>1016</v>
      </c>
      <c r="K67" s="12" t="s">
        <v>53</v>
      </c>
      <c r="L67" s="104">
        <v>0.13006993006993017</v>
      </c>
      <c r="M67" s="104">
        <v>0.12939307391488675</v>
      </c>
      <c r="N67" s="105">
        <v>6.4960629921259949E-2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36057</v>
      </c>
      <c r="C69" s="85">
        <v>33191902.956947543</v>
      </c>
      <c r="D69" s="85">
        <v>22476</v>
      </c>
      <c r="E69" s="20"/>
      <c r="F69" s="50" t="s">
        <v>54</v>
      </c>
      <c r="G69" s="51">
        <v>33801</v>
      </c>
      <c r="H69" s="51">
        <v>32188486.493288208</v>
      </c>
      <c r="I69" s="55">
        <v>22373</v>
      </c>
      <c r="K69" s="98" t="s">
        <v>54</v>
      </c>
      <c r="L69" s="99">
        <v>6.6743587467826382E-2</v>
      </c>
      <c r="M69" s="99">
        <v>3.1173148320240651E-2</v>
      </c>
      <c r="N69" s="99">
        <v>4.6037634648907755E-3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16095</v>
      </c>
      <c r="C70" s="30">
        <v>11455275.350068003</v>
      </c>
      <c r="D70" s="31">
        <v>10196</v>
      </c>
      <c r="E70" s="20"/>
      <c r="F70" s="73" t="s">
        <v>55</v>
      </c>
      <c r="G70" s="57">
        <v>14266</v>
      </c>
      <c r="H70" s="57">
        <v>10881771.449929006</v>
      </c>
      <c r="I70" s="58">
        <v>10285</v>
      </c>
      <c r="K70" s="10" t="s">
        <v>55</v>
      </c>
      <c r="L70" s="102">
        <v>0.12820692555726909</v>
      </c>
      <c r="M70" s="102">
        <v>5.2703174550016607E-2</v>
      </c>
      <c r="N70" s="103">
        <v>-8.6533787068546753E-3</v>
      </c>
    </row>
    <row r="71" spans="1:19" ht="13.5" thickBot="1" x14ac:dyDescent="0.25">
      <c r="A71" s="39" t="s">
        <v>56</v>
      </c>
      <c r="B71" s="30">
        <v>1706</v>
      </c>
      <c r="C71" s="30">
        <v>1892923.7421930688</v>
      </c>
      <c r="D71" s="31">
        <v>984</v>
      </c>
      <c r="E71" s="20"/>
      <c r="F71" s="68" t="s">
        <v>56</v>
      </c>
      <c r="G71" s="79">
        <v>1608</v>
      </c>
      <c r="H71" s="79">
        <v>1478151.8098483551</v>
      </c>
      <c r="I71" s="80">
        <v>1010</v>
      </c>
      <c r="K71" s="11" t="s">
        <v>56</v>
      </c>
      <c r="L71" s="102">
        <v>6.0945273631840768E-2</v>
      </c>
      <c r="M71" s="102">
        <v>0.28060171464206074</v>
      </c>
      <c r="N71" s="103">
        <v>-2.5742574257425765E-2</v>
      </c>
    </row>
    <row r="72" spans="1:19" ht="13.5" thickBot="1" x14ac:dyDescent="0.25">
      <c r="A72" s="39" t="s">
        <v>57</v>
      </c>
      <c r="B72" s="30">
        <v>1925</v>
      </c>
      <c r="C72" s="30">
        <v>1882066.3998772618</v>
      </c>
      <c r="D72" s="31">
        <v>1360</v>
      </c>
      <c r="E72" s="20"/>
      <c r="F72" s="68" t="s">
        <v>57</v>
      </c>
      <c r="G72" s="79">
        <v>1729</v>
      </c>
      <c r="H72" s="79">
        <v>1980989.7589425328</v>
      </c>
      <c r="I72" s="80">
        <v>1104</v>
      </c>
      <c r="K72" s="11" t="s">
        <v>57</v>
      </c>
      <c r="L72" s="102">
        <v>0.11336032388663964</v>
      </c>
      <c r="M72" s="102">
        <v>-4.9936330371580073E-2</v>
      </c>
      <c r="N72" s="103">
        <v>0.23188405797101441</v>
      </c>
    </row>
    <row r="73" spans="1:19" ht="13.5" thickBot="1" x14ac:dyDescent="0.25">
      <c r="A73" s="40" t="s">
        <v>58</v>
      </c>
      <c r="B73" s="34">
        <v>16331</v>
      </c>
      <c r="C73" s="34">
        <v>17961637.464809209</v>
      </c>
      <c r="D73" s="35">
        <v>9936</v>
      </c>
      <c r="E73" s="20"/>
      <c r="F73" s="69" t="s">
        <v>58</v>
      </c>
      <c r="G73" s="74">
        <v>16198</v>
      </c>
      <c r="H73" s="74">
        <v>17847573.474568315</v>
      </c>
      <c r="I73" s="75">
        <v>9974</v>
      </c>
      <c r="K73" s="12" t="s">
        <v>58</v>
      </c>
      <c r="L73" s="104">
        <v>8.2108902333621892E-3</v>
      </c>
      <c r="M73" s="104">
        <v>6.3910083016847086E-3</v>
      </c>
      <c r="N73" s="105">
        <v>-3.8099057549628723E-3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89321</v>
      </c>
      <c r="C75" s="85">
        <v>100583967.43917459</v>
      </c>
      <c r="D75" s="85">
        <v>59261</v>
      </c>
      <c r="E75" s="20"/>
      <c r="F75" s="50" t="s">
        <v>59</v>
      </c>
      <c r="G75" s="51">
        <v>94714</v>
      </c>
      <c r="H75" s="51">
        <v>94730120.941361308</v>
      </c>
      <c r="I75" s="55">
        <v>60827</v>
      </c>
      <c r="K75" s="98" t="s">
        <v>59</v>
      </c>
      <c r="L75" s="99">
        <v>-5.6939839939185388E-2</v>
      </c>
      <c r="M75" s="99">
        <v>6.1794986004893415E-2</v>
      </c>
      <c r="N75" s="99">
        <v>-2.5745146070001779E-2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89321</v>
      </c>
      <c r="C76" s="34">
        <v>100583967.43917459</v>
      </c>
      <c r="D76" s="35">
        <v>59261</v>
      </c>
      <c r="E76" s="20"/>
      <c r="F76" s="72" t="s">
        <v>60</v>
      </c>
      <c r="G76" s="61">
        <v>94714</v>
      </c>
      <c r="H76" s="61">
        <v>94730120.941361308</v>
      </c>
      <c r="I76" s="62">
        <v>60827</v>
      </c>
      <c r="K76" s="14" t="s">
        <v>60</v>
      </c>
      <c r="L76" s="104">
        <v>-5.6939839939185388E-2</v>
      </c>
      <c r="M76" s="104">
        <v>6.1794986004893415E-2</v>
      </c>
      <c r="N76" s="105">
        <v>-2.5745146070001779E-2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47188</v>
      </c>
      <c r="C78" s="85">
        <v>32218431.170663204</v>
      </c>
      <c r="D78" s="85">
        <v>39950</v>
      </c>
      <c r="E78" s="20"/>
      <c r="F78" s="50" t="s">
        <v>61</v>
      </c>
      <c r="G78" s="51">
        <v>37164</v>
      </c>
      <c r="H78" s="51">
        <v>23689098.491181128</v>
      </c>
      <c r="I78" s="55">
        <v>29652</v>
      </c>
      <c r="K78" s="98" t="s">
        <v>61</v>
      </c>
      <c r="L78" s="99">
        <v>0.26972338822516417</v>
      </c>
      <c r="M78" s="99">
        <v>0.36005307178140766</v>
      </c>
      <c r="N78" s="99">
        <v>0.34729529205449894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47188</v>
      </c>
      <c r="C79" s="34">
        <v>32218431.170663204</v>
      </c>
      <c r="D79" s="35">
        <v>39950</v>
      </c>
      <c r="E79" s="20"/>
      <c r="F79" s="72" t="s">
        <v>62</v>
      </c>
      <c r="G79" s="61">
        <v>37164</v>
      </c>
      <c r="H79" s="61">
        <v>23689098.491181128</v>
      </c>
      <c r="I79" s="62">
        <v>29652</v>
      </c>
      <c r="K79" s="14" t="s">
        <v>62</v>
      </c>
      <c r="L79" s="104">
        <v>0.26972338822516417</v>
      </c>
      <c r="M79" s="104">
        <v>0.36005307178140766</v>
      </c>
      <c r="N79" s="105">
        <v>0.34729529205449894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18329</v>
      </c>
      <c r="C81" s="85">
        <v>23427548.876534939</v>
      </c>
      <c r="D81" s="85">
        <v>12766</v>
      </c>
      <c r="E81" s="20"/>
      <c r="F81" s="50" t="s">
        <v>63</v>
      </c>
      <c r="G81" s="51">
        <v>19771</v>
      </c>
      <c r="H81" s="51">
        <v>22300018.766953059</v>
      </c>
      <c r="I81" s="55">
        <v>14148</v>
      </c>
      <c r="K81" s="98" t="s">
        <v>63</v>
      </c>
      <c r="L81" s="99">
        <v>-7.2935106974862163E-2</v>
      </c>
      <c r="M81" s="99">
        <v>5.0561845770856317E-2</v>
      </c>
      <c r="N81" s="99">
        <v>-9.7681651116765633E-2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18329</v>
      </c>
      <c r="C82" s="34">
        <v>23427548.876534939</v>
      </c>
      <c r="D82" s="35">
        <v>12766</v>
      </c>
      <c r="E82" s="20"/>
      <c r="F82" s="72" t="s">
        <v>64</v>
      </c>
      <c r="G82" s="61">
        <v>19771</v>
      </c>
      <c r="H82" s="61">
        <v>22300018.766953059</v>
      </c>
      <c r="I82" s="62">
        <v>14148</v>
      </c>
      <c r="K82" s="14" t="s">
        <v>64</v>
      </c>
      <c r="L82" s="104">
        <v>-7.2935106974862163E-2</v>
      </c>
      <c r="M82" s="104">
        <v>5.0561845770856317E-2</v>
      </c>
      <c r="N82" s="105">
        <v>-9.7681651116765633E-2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30445</v>
      </c>
      <c r="C84" s="85">
        <v>31259826.246329952</v>
      </c>
      <c r="D84" s="85">
        <v>23219</v>
      </c>
      <c r="E84" s="20"/>
      <c r="F84" s="50" t="s">
        <v>65</v>
      </c>
      <c r="G84" s="51">
        <v>28827</v>
      </c>
      <c r="H84" s="51">
        <v>30663758.399440892</v>
      </c>
      <c r="I84" s="55">
        <v>21544</v>
      </c>
      <c r="K84" s="98" t="s">
        <v>65</v>
      </c>
      <c r="L84" s="99">
        <v>5.6127935615915669E-2</v>
      </c>
      <c r="M84" s="99">
        <v>1.9438838485628329E-2</v>
      </c>
      <c r="N84" s="99">
        <v>7.7747864834756708E-2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7426</v>
      </c>
      <c r="C85" s="30">
        <v>8017084.0574224172</v>
      </c>
      <c r="D85" s="31">
        <v>5447</v>
      </c>
      <c r="E85" s="20"/>
      <c r="F85" s="73" t="s">
        <v>66</v>
      </c>
      <c r="G85" s="57">
        <v>6609</v>
      </c>
      <c r="H85" s="57">
        <v>7999874.2786002681</v>
      </c>
      <c r="I85" s="58">
        <v>4507</v>
      </c>
      <c r="K85" s="10" t="s">
        <v>66</v>
      </c>
      <c r="L85" s="102">
        <v>0.12361930700559842</v>
      </c>
      <c r="M85" s="102">
        <v>2.1512561601355618E-3</v>
      </c>
      <c r="N85" s="103">
        <v>0.20856445529176826</v>
      </c>
    </row>
    <row r="86" spans="1:19" ht="13.5" thickBot="1" x14ac:dyDescent="0.25">
      <c r="A86" s="39" t="s">
        <v>67</v>
      </c>
      <c r="B86" s="30">
        <v>4668</v>
      </c>
      <c r="C86" s="30">
        <v>5616656.0398600195</v>
      </c>
      <c r="D86" s="31">
        <v>3472</v>
      </c>
      <c r="E86" s="20"/>
      <c r="F86" s="68" t="s">
        <v>67</v>
      </c>
      <c r="G86" s="79">
        <v>5253</v>
      </c>
      <c r="H86" s="79">
        <v>5898697.9808099167</v>
      </c>
      <c r="I86" s="80">
        <v>3928</v>
      </c>
      <c r="K86" s="11" t="s">
        <v>67</v>
      </c>
      <c r="L86" s="102">
        <v>-0.1113649343232439</v>
      </c>
      <c r="M86" s="102">
        <v>-4.781427051655418E-2</v>
      </c>
      <c r="N86" s="103">
        <v>-0.11608961303462317</v>
      </c>
    </row>
    <row r="87" spans="1:19" ht="13.5" thickBot="1" x14ac:dyDescent="0.25">
      <c r="A87" s="40" t="s">
        <v>68</v>
      </c>
      <c r="B87" s="34">
        <v>18351</v>
      </c>
      <c r="C87" s="34">
        <v>17626086.149047516</v>
      </c>
      <c r="D87" s="35">
        <v>14300</v>
      </c>
      <c r="E87" s="20"/>
      <c r="F87" s="69" t="s">
        <v>68</v>
      </c>
      <c r="G87" s="74">
        <v>16965</v>
      </c>
      <c r="H87" s="74">
        <v>16765186.140030708</v>
      </c>
      <c r="I87" s="75">
        <v>13109</v>
      </c>
      <c r="K87" s="12" t="s">
        <v>68</v>
      </c>
      <c r="L87" s="104">
        <v>8.1697612732095415E-2</v>
      </c>
      <c r="M87" s="104">
        <v>5.1350459328406206E-2</v>
      </c>
      <c r="N87" s="105">
        <v>9.085361202227471E-2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4848</v>
      </c>
      <c r="C89" s="85">
        <v>5428450.9895815197</v>
      </c>
      <c r="D89" s="85">
        <v>3417</v>
      </c>
      <c r="E89" s="20"/>
      <c r="F89" s="54" t="s">
        <v>69</v>
      </c>
      <c r="G89" s="51">
        <v>4577</v>
      </c>
      <c r="H89" s="51">
        <v>4416810.9723093472</v>
      </c>
      <c r="I89" s="55">
        <v>3334</v>
      </c>
      <c r="K89" s="101" t="s">
        <v>69</v>
      </c>
      <c r="L89" s="99">
        <v>5.9209088922875353E-2</v>
      </c>
      <c r="M89" s="99">
        <v>0.229043086429219</v>
      </c>
      <c r="N89" s="99">
        <v>2.4895020995800765E-2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4848</v>
      </c>
      <c r="C90" s="34">
        <v>5428450.9895815197</v>
      </c>
      <c r="D90" s="35">
        <v>3417</v>
      </c>
      <c r="E90" s="20"/>
      <c r="F90" s="71" t="s">
        <v>70</v>
      </c>
      <c r="G90" s="61">
        <v>4577</v>
      </c>
      <c r="H90" s="61">
        <v>4416810.9723093472</v>
      </c>
      <c r="I90" s="62">
        <v>3334</v>
      </c>
      <c r="K90" s="13" t="s">
        <v>70</v>
      </c>
      <c r="L90" s="104">
        <v>5.9209088922875353E-2</v>
      </c>
      <c r="M90" s="104">
        <v>0.229043086429219</v>
      </c>
      <c r="N90" s="105">
        <v>2.4895020995800765E-2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workbookViewId="0">
      <selection activeCell="N2" sqref="N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workbookViewId="0">
      <selection activeCell="P3" sqref="P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92"/>
  <sheetViews>
    <sheetView workbookViewId="0">
      <selection activeCell="M3" sqref="M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2019-03-29T08:27:39Z</cp:lastPrinted>
  <dcterms:created xsi:type="dcterms:W3CDTF">2017-02-09T17:39:54Z</dcterms:created>
  <dcterms:modified xsi:type="dcterms:W3CDTF">2019-03-29T08:39:05Z</dcterms:modified>
</cp:coreProperties>
</file>