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JULIO ACUMULADO\iMensual2019-07\"/>
    </mc:Choice>
  </mc:AlternateContent>
  <bookViews>
    <workbookView xWindow="0" yWindow="0" windowWidth="20730" windowHeight="11760" tabRatio="597" activeTab="8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2019" sheetId="127" r:id="rId12"/>
    <sheet name="Octubre 2019" sheetId="128" r:id="rId13"/>
    <sheet name="Noviembre 2019" sheetId="129" r:id="rId14"/>
    <sheet name="Diciembre 2019" sheetId="130" r:id="rId15"/>
    <sheet name="IVTR20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D24" i="132" l="1"/>
  <c r="C24" i="132"/>
  <c r="B24" i="132"/>
  <c r="D90" i="132"/>
  <c r="C90" i="132"/>
  <c r="B90" i="132"/>
  <c r="D87" i="132"/>
  <c r="C87" i="132"/>
  <c r="B87" i="132"/>
  <c r="D86" i="132"/>
  <c r="C86" i="132"/>
  <c r="B86" i="132"/>
  <c r="D85" i="132"/>
  <c r="C85" i="132"/>
  <c r="B85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8" i="132"/>
  <c r="C58" i="132"/>
  <c r="B58" i="132"/>
  <c r="D57" i="132"/>
  <c r="C57" i="132"/>
  <c r="B57" i="132"/>
  <c r="D56" i="132"/>
  <c r="C56" i="132"/>
  <c r="B56" i="132"/>
  <c r="D55" i="132"/>
  <c r="C55" i="132"/>
  <c r="B55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 l="1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F10" i="132"/>
  <c r="G10" i="132"/>
  <c r="H10" i="132"/>
  <c r="F11" i="132"/>
  <c r="G11" i="132"/>
  <c r="H11" i="132"/>
  <c r="F12" i="132"/>
  <c r="G12" i="132"/>
  <c r="H12" i="132"/>
  <c r="F13" i="132"/>
  <c r="G13" i="132"/>
  <c r="H13" i="132"/>
  <c r="F14" i="132"/>
  <c r="G14" i="132"/>
  <c r="H14" i="132"/>
  <c r="F15" i="132"/>
  <c r="G15" i="132"/>
  <c r="H15" i="132"/>
  <c r="F16" i="132"/>
  <c r="G16" i="132"/>
  <c r="H16" i="132"/>
  <c r="H9" i="132"/>
  <c r="G9" i="132"/>
  <c r="F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B8" i="132"/>
  <c r="B18" i="132"/>
  <c r="B36" i="132"/>
  <c r="C43" i="132"/>
  <c r="D54" i="132"/>
  <c r="D60" i="132"/>
  <c r="D84" i="132"/>
  <c r="C8" i="132"/>
  <c r="C36" i="132"/>
  <c r="D43" i="132"/>
  <c r="B69" i="132"/>
  <c r="D6" i="132" l="1"/>
  <c r="C6" i="132"/>
  <c r="B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<sst xmlns="http://schemas.openxmlformats.org/spreadsheetml/2006/main" count="3929" uniqueCount="107">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</sst>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9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6" fillId="3" borderId="0" xfId="0" applyFont="1" applyFill="1" applyAlignment="1">
      <alignment horizontal="left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3">
        <v>0.40480225988700558</v>
      </c>
      <c r="M10" s="113">
        <v>-5.2851067157367204E-2</v>
      </c>
      <c r="N10" s="115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3">
        <v>3.238866396761142E-2</v>
      </c>
      <c r="M11" s="113">
        <v>-0.21364280333749786</v>
      </c>
      <c r="N11" s="115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3">
        <v>0.33970588235294108</v>
      </c>
      <c r="M12" s="113">
        <v>0.55936982049499195</v>
      </c>
      <c r="N12" s="115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3">
        <v>-0.16254416961130747</v>
      </c>
      <c r="M13" s="113">
        <v>-0.16474017594959833</v>
      </c>
      <c r="N13" s="115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3">
        <v>-7.8581363004172511E-2</v>
      </c>
      <c r="M14" s="113">
        <v>-3.0130299507875713E-2</v>
      </c>
      <c r="N14" s="115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3">
        <v>5.5854364915184362E-3</v>
      </c>
      <c r="M15" s="113">
        <v>-3.0812069960678312E-2</v>
      </c>
      <c r="N15" s="115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09">
        <v>11275</v>
      </c>
      <c r="H16" s="109">
        <v>9735758.0695941113</v>
      </c>
      <c r="I16" s="110">
        <v>7998</v>
      </c>
      <c r="K16" s="9" t="s">
        <v>12</v>
      </c>
      <c r="L16" s="116">
        <v>-6.1906873614190672E-2</v>
      </c>
      <c r="M16" s="116">
        <v>-5.3469105217367696E-2</v>
      </c>
      <c r="N16" s="117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0">
        <v>2.5226505596020576E-2</v>
      </c>
    </row>
    <row r="19" spans="1:18" ht="13.5" thickBot="1" x14ac:dyDescent="0.25">
      <c r="A19" s="38" t="s">
        <v>14</v>
      </c>
      <c r="B19" s="128">
        <v>825</v>
      </c>
      <c r="C19" s="128">
        <v>1523043.7899774171</v>
      </c>
      <c r="D19" s="129">
        <v>403</v>
      </c>
      <c r="E19" s="20"/>
      <c r="F19" s="68" t="s">
        <v>14</v>
      </c>
      <c r="G19" s="132">
        <v>623</v>
      </c>
      <c r="H19" s="132">
        <v>1224441.9699853514</v>
      </c>
      <c r="I19" s="133">
        <v>311</v>
      </c>
      <c r="K19" s="10" t="s">
        <v>14</v>
      </c>
      <c r="L19" s="137">
        <v>0.3242375601926164</v>
      </c>
      <c r="M19" s="137">
        <v>0.2438676779395581</v>
      </c>
      <c r="N19" s="139">
        <v>0.29581993569131826</v>
      </c>
    </row>
    <row r="20" spans="1:18" ht="13.5" thickBot="1" x14ac:dyDescent="0.25">
      <c r="A20" s="39" t="s">
        <v>15</v>
      </c>
      <c r="B20" s="128">
        <v>1217</v>
      </c>
      <c r="C20" s="128">
        <v>1022327.6</v>
      </c>
      <c r="D20" s="129">
        <v>1077</v>
      </c>
      <c r="E20" s="20"/>
      <c r="F20" s="68" t="s">
        <v>15</v>
      </c>
      <c r="G20" s="132">
        <v>1078</v>
      </c>
      <c r="H20" s="132">
        <v>1006077.61</v>
      </c>
      <c r="I20" s="133">
        <v>965</v>
      </c>
      <c r="K20" s="11" t="s">
        <v>15</v>
      </c>
      <c r="L20" s="137">
        <v>0.1289424860853432</v>
      </c>
      <c r="M20" s="137">
        <v>1.6151825503799788E-2</v>
      </c>
      <c r="N20" s="139">
        <v>0.11606217616580317</v>
      </c>
    </row>
    <row r="21" spans="1:18" ht="13.5" thickBot="1" x14ac:dyDescent="0.25">
      <c r="A21" s="40" t="s">
        <v>16</v>
      </c>
      <c r="B21" s="130">
        <v>12715</v>
      </c>
      <c r="C21" s="130">
        <v>12914206.141437368</v>
      </c>
      <c r="D21" s="131">
        <v>10062</v>
      </c>
      <c r="E21" s="20"/>
      <c r="F21" s="69" t="s">
        <v>16</v>
      </c>
      <c r="G21" s="134">
        <v>13278</v>
      </c>
      <c r="H21" s="134">
        <v>13083586.17458849</v>
      </c>
      <c r="I21" s="135">
        <v>9982</v>
      </c>
      <c r="K21" s="12" t="s">
        <v>16</v>
      </c>
      <c r="L21" s="138">
        <v>-4.2400964000602448E-2</v>
      </c>
      <c r="M21" s="138">
        <v>-1.2945994384941595E-2</v>
      </c>
      <c r="N21" s="140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4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2">
        <v>1109</v>
      </c>
      <c r="H37" s="112">
        <v>1396100.8034649179</v>
      </c>
      <c r="I37" s="112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2">
        <v>1110</v>
      </c>
      <c r="H38" s="112">
        <v>1449296.1427600381</v>
      </c>
      <c r="I38" s="112">
        <v>481</v>
      </c>
      <c r="K38" s="11" t="s">
        <v>28</v>
      </c>
      <c r="L38" s="113">
        <v>1.8918918918918948E-2</v>
      </c>
      <c r="M38" s="113">
        <v>3.6699284039070523E-2</v>
      </c>
      <c r="N38" s="115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2">
        <v>843</v>
      </c>
      <c r="H39" s="112">
        <v>1143141.5148296549</v>
      </c>
      <c r="I39" s="112">
        <v>543</v>
      </c>
      <c r="K39" s="11" t="s">
        <v>29</v>
      </c>
      <c r="L39" s="113">
        <v>0.17200474495848161</v>
      </c>
      <c r="M39" s="113">
        <v>0.12616206810076114</v>
      </c>
      <c r="N39" s="115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2">
        <v>8502</v>
      </c>
      <c r="H40" s="112">
        <v>7899875.1691276813</v>
      </c>
      <c r="I40" s="112">
        <v>7230</v>
      </c>
      <c r="K40" s="11" t="s">
        <v>30</v>
      </c>
      <c r="L40" s="113">
        <v>-0.10374029640084681</v>
      </c>
      <c r="M40" s="113">
        <v>-8.1365835532718034E-2</v>
      </c>
      <c r="N40" s="115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2">
        <v>2822</v>
      </c>
      <c r="H41" s="112">
        <v>2731564.388181102</v>
      </c>
      <c r="I41" s="112">
        <v>2084</v>
      </c>
      <c r="K41" s="12" t="s">
        <v>31</v>
      </c>
      <c r="L41" s="118">
        <v>0.1296952515946137</v>
      </c>
      <c r="M41" s="118">
        <v>0.23047665394716543</v>
      </c>
      <c r="N41" s="119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28">
        <v>890</v>
      </c>
      <c r="C44" s="128">
        <v>579621.64660000009</v>
      </c>
      <c r="D44" s="129">
        <v>769</v>
      </c>
      <c r="E44" s="20"/>
      <c r="F44" s="76" t="s">
        <v>33</v>
      </c>
      <c r="G44" s="148">
        <v>693</v>
      </c>
      <c r="H44" s="148">
        <v>475977.11000000004</v>
      </c>
      <c r="I44" s="149">
        <v>633</v>
      </c>
      <c r="K44" s="10" t="s">
        <v>33</v>
      </c>
      <c r="L44" s="142">
        <v>0.28427128427128423</v>
      </c>
      <c r="M44" s="142">
        <v>0.21775109437510554</v>
      </c>
      <c r="N44" s="143">
        <v>0.21484992101105838</v>
      </c>
    </row>
    <row r="45" spans="1:18" ht="13.5" thickBot="1" x14ac:dyDescent="0.25">
      <c r="A45" s="39" t="s">
        <v>34</v>
      </c>
      <c r="B45" s="128">
        <v>3016</v>
      </c>
      <c r="C45" s="128">
        <v>3655759.0674570696</v>
      </c>
      <c r="D45" s="129">
        <v>2356</v>
      </c>
      <c r="E45" s="20"/>
      <c r="F45" s="77" t="s">
        <v>34</v>
      </c>
      <c r="G45" s="148">
        <v>3543</v>
      </c>
      <c r="H45" s="148">
        <v>5005878.2402712004</v>
      </c>
      <c r="I45" s="149">
        <v>2749</v>
      </c>
      <c r="K45" s="11" t="s">
        <v>34</v>
      </c>
      <c r="L45" s="144">
        <v>-0.14874400225797346</v>
      </c>
      <c r="M45" s="144">
        <v>-0.26970675434186875</v>
      </c>
      <c r="N45" s="145">
        <v>-0.14296107675518366</v>
      </c>
    </row>
    <row r="46" spans="1:18" ht="13.5" thickBot="1" x14ac:dyDescent="0.25">
      <c r="A46" s="39" t="s">
        <v>35</v>
      </c>
      <c r="B46" s="128">
        <v>894</v>
      </c>
      <c r="C46" s="128">
        <v>576722.34519122948</v>
      </c>
      <c r="D46" s="129">
        <v>654</v>
      </c>
      <c r="E46" s="20"/>
      <c r="F46" s="77" t="s">
        <v>35</v>
      </c>
      <c r="G46" s="148">
        <v>1001</v>
      </c>
      <c r="H46" s="148">
        <v>883570.09484629193</v>
      </c>
      <c r="I46" s="149">
        <v>804</v>
      </c>
      <c r="K46" s="11" t="s">
        <v>35</v>
      </c>
      <c r="L46" s="144">
        <v>-0.10689310689310694</v>
      </c>
      <c r="M46" s="144">
        <v>-0.34728172834826698</v>
      </c>
      <c r="N46" s="145">
        <v>-0.18656716417910446</v>
      </c>
    </row>
    <row r="47" spans="1:18" ht="13.5" thickBot="1" x14ac:dyDescent="0.25">
      <c r="A47" s="39" t="s">
        <v>36</v>
      </c>
      <c r="B47" s="128">
        <v>4980</v>
      </c>
      <c r="C47" s="128">
        <v>5002845.6421680115</v>
      </c>
      <c r="D47" s="129">
        <v>4001</v>
      </c>
      <c r="E47" s="20"/>
      <c r="F47" s="77" t="s">
        <v>36</v>
      </c>
      <c r="G47" s="148">
        <v>4514</v>
      </c>
      <c r="H47" s="148">
        <v>4759045.0010594251</v>
      </c>
      <c r="I47" s="149">
        <v>3634</v>
      </c>
      <c r="K47" s="11" t="s">
        <v>36</v>
      </c>
      <c r="L47" s="144">
        <v>0.10323438192290646</v>
      </c>
      <c r="M47" s="144">
        <v>5.1228900137383349E-2</v>
      </c>
      <c r="N47" s="145">
        <v>0.10099064391854706</v>
      </c>
    </row>
    <row r="48" spans="1:18" ht="13.5" thickBot="1" x14ac:dyDescent="0.25">
      <c r="A48" s="39" t="s">
        <v>37</v>
      </c>
      <c r="B48" s="128">
        <v>1448</v>
      </c>
      <c r="C48" s="128">
        <v>1415897.4723898293</v>
      </c>
      <c r="D48" s="129">
        <v>892</v>
      </c>
      <c r="E48" s="20"/>
      <c r="F48" s="77" t="s">
        <v>37</v>
      </c>
      <c r="G48" s="148">
        <v>1600</v>
      </c>
      <c r="H48" s="148">
        <v>1769464.2857688521</v>
      </c>
      <c r="I48" s="149">
        <v>910</v>
      </c>
      <c r="K48" s="11" t="s">
        <v>37</v>
      </c>
      <c r="L48" s="144">
        <v>-9.4999999999999973E-2</v>
      </c>
      <c r="M48" s="144">
        <v>-0.19981573870839331</v>
      </c>
      <c r="N48" s="145">
        <v>-1.9780219780219821E-2</v>
      </c>
    </row>
    <row r="49" spans="1:20" ht="13.5" thickBot="1" x14ac:dyDescent="0.25">
      <c r="A49" s="39" t="s">
        <v>38</v>
      </c>
      <c r="B49" s="128">
        <v>2242</v>
      </c>
      <c r="C49" s="128">
        <v>1562364.8660385949</v>
      </c>
      <c r="D49" s="129">
        <v>1843</v>
      </c>
      <c r="E49" s="20"/>
      <c r="F49" s="77" t="s">
        <v>38</v>
      </c>
      <c r="G49" s="148">
        <v>2242</v>
      </c>
      <c r="H49" s="148">
        <v>1559227.6849524709</v>
      </c>
      <c r="I49" s="149">
        <v>1997</v>
      </c>
      <c r="K49" s="11" t="s">
        <v>38</v>
      </c>
      <c r="L49" s="144">
        <v>0</v>
      </c>
      <c r="M49" s="144">
        <v>2.0120096098854567E-3</v>
      </c>
      <c r="N49" s="145">
        <v>-7.7115673510265381E-2</v>
      </c>
    </row>
    <row r="50" spans="1:20" ht="13.5" thickBot="1" x14ac:dyDescent="0.25">
      <c r="A50" s="39" t="s">
        <v>39</v>
      </c>
      <c r="B50" s="128">
        <v>533</v>
      </c>
      <c r="C50" s="128">
        <v>849678.49034800497</v>
      </c>
      <c r="D50" s="129">
        <v>362</v>
      </c>
      <c r="E50" s="20"/>
      <c r="F50" s="77" t="s">
        <v>39</v>
      </c>
      <c r="G50" s="148">
        <v>471</v>
      </c>
      <c r="H50" s="148">
        <v>668265.67011620488</v>
      </c>
      <c r="I50" s="149">
        <v>333</v>
      </c>
      <c r="K50" s="11" t="s">
        <v>39</v>
      </c>
      <c r="L50" s="144">
        <v>0.13163481953290868</v>
      </c>
      <c r="M50" s="144">
        <v>0.27146811267479021</v>
      </c>
      <c r="N50" s="145">
        <v>8.7087087087087012E-2</v>
      </c>
    </row>
    <row r="51" spans="1:20" ht="13.5" thickBot="1" x14ac:dyDescent="0.25">
      <c r="A51" s="39" t="s">
        <v>40</v>
      </c>
      <c r="B51" s="128">
        <v>6163</v>
      </c>
      <c r="C51" s="128">
        <v>5582031.9648027876</v>
      </c>
      <c r="D51" s="129">
        <v>5001</v>
      </c>
      <c r="E51" s="20"/>
      <c r="F51" s="77" t="s">
        <v>40</v>
      </c>
      <c r="G51" s="148">
        <v>5765</v>
      </c>
      <c r="H51" s="148">
        <v>4566327.6332430476</v>
      </c>
      <c r="I51" s="149">
        <v>4521</v>
      </c>
      <c r="K51" s="11" t="s">
        <v>40</v>
      </c>
      <c r="L51" s="144">
        <v>6.9037294015611428E-2</v>
      </c>
      <c r="M51" s="144">
        <v>0.22243352057468946</v>
      </c>
      <c r="N51" s="145">
        <v>0.10617120106171196</v>
      </c>
    </row>
    <row r="52" spans="1:20" ht="13.5" thickBot="1" x14ac:dyDescent="0.25">
      <c r="A52" s="40" t="s">
        <v>41</v>
      </c>
      <c r="B52" s="130">
        <v>1155</v>
      </c>
      <c r="C52" s="130">
        <v>1053970.9975000001</v>
      </c>
      <c r="D52" s="131">
        <v>928</v>
      </c>
      <c r="E52" s="20"/>
      <c r="F52" s="78" t="s">
        <v>41</v>
      </c>
      <c r="G52" s="150">
        <v>1052</v>
      </c>
      <c r="H52" s="150">
        <v>1053809.6299999999</v>
      </c>
      <c r="I52" s="151">
        <v>834</v>
      </c>
      <c r="K52" s="12" t="s">
        <v>41</v>
      </c>
      <c r="L52" s="146">
        <v>9.7908745247148321E-2</v>
      </c>
      <c r="M52" s="146">
        <v>1.5312775230591491E-4</v>
      </c>
      <c r="N52" s="147">
        <v>0.11270983213429253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57"/>
      <c r="H19" s="57"/>
      <c r="I19" s="58"/>
      <c r="K19" s="10" t="s">
        <v>14</v>
      </c>
      <c r="L19" s="165"/>
      <c r="M19" s="165"/>
      <c r="N19" s="166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57"/>
      <c r="H20" s="57"/>
      <c r="I20" s="58"/>
      <c r="K20" s="11" t="s">
        <v>15</v>
      </c>
      <c r="L20" s="165"/>
      <c r="M20" s="165"/>
      <c r="N20" s="166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61"/>
      <c r="H21" s="61"/>
      <c r="I21" s="62"/>
      <c r="K21" s="12" t="s">
        <v>16</v>
      </c>
      <c r="L21" s="167"/>
      <c r="M21" s="167"/>
      <c r="N21" s="16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57"/>
      <c r="H19" s="57"/>
      <c r="I19" s="58"/>
      <c r="K19" s="10" t="s">
        <v>14</v>
      </c>
      <c r="L19" s="165"/>
      <c r="M19" s="165"/>
      <c r="N19" s="166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57"/>
      <c r="H20" s="57"/>
      <c r="I20" s="58"/>
      <c r="K20" s="11" t="s">
        <v>15</v>
      </c>
      <c r="L20" s="165"/>
      <c r="M20" s="165"/>
      <c r="N20" s="166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61"/>
      <c r="H21" s="61"/>
      <c r="I21" s="62"/>
      <c r="K21" s="12" t="s">
        <v>16</v>
      </c>
      <c r="L21" s="167"/>
      <c r="M21" s="167"/>
      <c r="N21" s="16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400345</v>
      </c>
      <c r="C6" s="85">
        <v>419298301.40928471</v>
      </c>
      <c r="D6" s="85">
        <v>291354</v>
      </c>
      <c r="E6" s="20"/>
      <c r="F6" s="50" t="s">
        <v>1</v>
      </c>
      <c r="G6" s="51">
        <v>389997</v>
      </c>
      <c r="H6" s="51">
        <v>392011058.3164379</v>
      </c>
      <c r="I6" s="51">
        <v>277776</v>
      </c>
      <c r="K6" s="98" t="s">
        <v>1</v>
      </c>
      <c r="L6" s="99">
        <v>2.6533537437467558E-2</v>
      </c>
      <c r="M6" s="99">
        <v>6.9608350361433091E-2</v>
      </c>
      <c r="N6" s="99">
        <v>4.888111283912222E-2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40258</v>
      </c>
      <c r="C8" s="87">
        <v>36174576.022893593</v>
      </c>
      <c r="D8" s="87">
        <v>29606</v>
      </c>
      <c r="E8" s="20"/>
      <c r="F8" s="54" t="s">
        <v>4</v>
      </c>
      <c r="G8" s="51">
        <v>37356</v>
      </c>
      <c r="H8" s="51">
        <v>32901149.625548754</v>
      </c>
      <c r="I8" s="55">
        <v>26786</v>
      </c>
      <c r="K8" s="101" t="s">
        <v>4</v>
      </c>
      <c r="L8" s="99">
        <v>7.7684976978263265E-2</v>
      </c>
      <c r="M8" s="99">
        <v>9.9492766502083718E-2</v>
      </c>
      <c r="N8" s="99">
        <v>0.10527887702531169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2316</v>
      </c>
      <c r="C9" s="30">
        <v>2469152.6460674582</v>
      </c>
      <c r="D9" s="31">
        <v>1322</v>
      </c>
      <c r="E9" s="21"/>
      <c r="F9" s="56" t="s">
        <v>5</v>
      </c>
      <c r="G9" s="57">
        <v>2604</v>
      </c>
      <c r="H9" s="57">
        <v>2360967.8096707268</v>
      </c>
      <c r="I9" s="58">
        <v>1713</v>
      </c>
      <c r="K9" s="7" t="s">
        <v>5</v>
      </c>
      <c r="L9" s="102">
        <v>-0.11059907834101379</v>
      </c>
      <c r="M9" s="102">
        <v>4.5822241181602275E-2</v>
      </c>
      <c r="N9" s="102">
        <v>-0.22825452422650316</v>
      </c>
    </row>
    <row r="10" spans="1:19" ht="13.5" thickBot="1" x14ac:dyDescent="0.25">
      <c r="A10" s="32" t="s">
        <v>6</v>
      </c>
      <c r="B10" s="30">
        <v>9006</v>
      </c>
      <c r="C10" s="30">
        <v>5960215.1574172918</v>
      </c>
      <c r="D10" s="31">
        <v>7985</v>
      </c>
      <c r="E10" s="20"/>
      <c r="F10" s="59" t="s">
        <v>6</v>
      </c>
      <c r="G10" s="79">
        <v>6923</v>
      </c>
      <c r="H10" s="79">
        <v>5320304.1670250362</v>
      </c>
      <c r="I10" s="80">
        <v>5830</v>
      </c>
      <c r="K10" s="8" t="s">
        <v>6</v>
      </c>
      <c r="L10" s="113">
        <v>0.30088112090134334</v>
      </c>
      <c r="M10" s="113">
        <v>0.120277143994584</v>
      </c>
      <c r="N10" s="115">
        <v>0.369639794168096</v>
      </c>
    </row>
    <row r="11" spans="1:19" ht="13.5" thickBot="1" x14ac:dyDescent="0.25">
      <c r="A11" s="32" t="s">
        <v>7</v>
      </c>
      <c r="B11" s="30">
        <v>2125</v>
      </c>
      <c r="C11" s="30">
        <v>2475640.3254822637</v>
      </c>
      <c r="D11" s="31">
        <v>1222</v>
      </c>
      <c r="E11" s="20"/>
      <c r="F11" s="59" t="s">
        <v>7</v>
      </c>
      <c r="G11" s="79">
        <v>2033</v>
      </c>
      <c r="H11" s="79">
        <v>2332857.9133831197</v>
      </c>
      <c r="I11" s="80">
        <v>1131</v>
      </c>
      <c r="K11" s="8" t="s">
        <v>7</v>
      </c>
      <c r="L11" s="113">
        <v>4.5253320216428916E-2</v>
      </c>
      <c r="M11" s="113">
        <v>6.1204932919416644E-2</v>
      </c>
      <c r="N11" s="115">
        <v>8.0459770114942541E-2</v>
      </c>
    </row>
    <row r="12" spans="1:19" ht="13.5" thickBot="1" x14ac:dyDescent="0.25">
      <c r="A12" s="32" t="s">
        <v>8</v>
      </c>
      <c r="B12" s="30">
        <v>3601</v>
      </c>
      <c r="C12" s="30">
        <v>3246875.484560471</v>
      </c>
      <c r="D12" s="31">
        <v>2625</v>
      </c>
      <c r="E12" s="20"/>
      <c r="F12" s="59" t="s">
        <v>8</v>
      </c>
      <c r="G12" s="79">
        <v>3486</v>
      </c>
      <c r="H12" s="79">
        <v>3026211.0650573969</v>
      </c>
      <c r="I12" s="80">
        <v>2741</v>
      </c>
      <c r="K12" s="8" t="s">
        <v>8</v>
      </c>
      <c r="L12" s="113">
        <v>3.2989099254159493E-2</v>
      </c>
      <c r="M12" s="113">
        <v>7.2917722775853067E-2</v>
      </c>
      <c r="N12" s="115">
        <v>-4.2320321050711374E-2</v>
      </c>
    </row>
    <row r="13" spans="1:19" ht="13.5" thickBot="1" x14ac:dyDescent="0.25">
      <c r="A13" s="32" t="s">
        <v>9</v>
      </c>
      <c r="B13" s="30">
        <v>3278</v>
      </c>
      <c r="C13" s="30">
        <v>1974514.814595781</v>
      </c>
      <c r="D13" s="31">
        <v>2728</v>
      </c>
      <c r="E13" s="20"/>
      <c r="F13" s="59" t="s">
        <v>9</v>
      </c>
      <c r="G13" s="79">
        <v>2386</v>
      </c>
      <c r="H13" s="79">
        <v>1519910.2599177551</v>
      </c>
      <c r="I13" s="80">
        <v>1689</v>
      </c>
      <c r="K13" s="8" t="s">
        <v>9</v>
      </c>
      <c r="L13" s="113">
        <v>0.37384744341994969</v>
      </c>
      <c r="M13" s="113">
        <v>0.29909960256642076</v>
      </c>
      <c r="N13" s="115">
        <v>0.61515689757252812</v>
      </c>
    </row>
    <row r="14" spans="1:19" ht="13.5" thickBot="1" x14ac:dyDescent="0.25">
      <c r="A14" s="32" t="s">
        <v>10</v>
      </c>
      <c r="B14" s="30">
        <v>1353</v>
      </c>
      <c r="C14" s="30">
        <v>1897032.1238624051</v>
      </c>
      <c r="D14" s="31">
        <v>851</v>
      </c>
      <c r="E14" s="20"/>
      <c r="F14" s="59" t="s">
        <v>10</v>
      </c>
      <c r="G14" s="79">
        <v>1499</v>
      </c>
      <c r="H14" s="79">
        <v>1875244.2165908189</v>
      </c>
      <c r="I14" s="80">
        <v>942</v>
      </c>
      <c r="K14" s="8" t="s">
        <v>10</v>
      </c>
      <c r="L14" s="113">
        <v>-9.7398265510340254E-2</v>
      </c>
      <c r="M14" s="113">
        <v>1.161870388871078E-2</v>
      </c>
      <c r="N14" s="115">
        <v>-9.6602972399150722E-2</v>
      </c>
    </row>
    <row r="15" spans="1:19" ht="13.5" thickBot="1" x14ac:dyDescent="0.25">
      <c r="A15" s="32" t="s">
        <v>11</v>
      </c>
      <c r="B15" s="30">
        <v>7789</v>
      </c>
      <c r="C15" s="30">
        <v>6609117.0459597912</v>
      </c>
      <c r="D15" s="31">
        <v>5894</v>
      </c>
      <c r="E15" s="20"/>
      <c r="F15" s="59" t="s">
        <v>11</v>
      </c>
      <c r="G15" s="79">
        <v>7677</v>
      </c>
      <c r="H15" s="79">
        <v>5966638.6542887008</v>
      </c>
      <c r="I15" s="80">
        <v>5518</v>
      </c>
      <c r="K15" s="8" t="s">
        <v>11</v>
      </c>
      <c r="L15" s="113">
        <v>1.4589032174026295E-2</v>
      </c>
      <c r="M15" s="113">
        <v>0.10767844826823714</v>
      </c>
      <c r="N15" s="115">
        <v>6.8140630663283908E-2</v>
      </c>
    </row>
    <row r="16" spans="1:19" ht="13.5" thickBot="1" x14ac:dyDescent="0.25">
      <c r="A16" s="33" t="s">
        <v>12</v>
      </c>
      <c r="B16" s="34">
        <v>10790</v>
      </c>
      <c r="C16" s="34">
        <v>11542028.424948134</v>
      </c>
      <c r="D16" s="35">
        <v>6979</v>
      </c>
      <c r="E16" s="20"/>
      <c r="F16" s="60" t="s">
        <v>12</v>
      </c>
      <c r="G16" s="109">
        <v>10748</v>
      </c>
      <c r="H16" s="109">
        <v>10499015.539615199</v>
      </c>
      <c r="I16" s="110">
        <v>7222</v>
      </c>
      <c r="K16" s="9" t="s">
        <v>12</v>
      </c>
      <c r="L16" s="116">
        <v>3.9077037588388652E-3</v>
      </c>
      <c r="M16" s="116">
        <v>9.934387480401452E-2</v>
      </c>
      <c r="N16" s="117">
        <v>-3.3647189144281331E-2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16180</v>
      </c>
      <c r="C18" s="89">
        <v>20292652.930031605</v>
      </c>
      <c r="D18" s="89">
        <v>11176</v>
      </c>
      <c r="E18" s="20"/>
      <c r="F18" s="65" t="s">
        <v>13</v>
      </c>
      <c r="G18" s="66">
        <v>17867</v>
      </c>
      <c r="H18" s="66">
        <v>19034879.691594947</v>
      </c>
      <c r="I18" s="67">
        <v>12091</v>
      </c>
      <c r="K18" s="107" t="s">
        <v>13</v>
      </c>
      <c r="L18" s="108">
        <v>-9.4419880226115138E-2</v>
      </c>
      <c r="M18" s="108">
        <v>6.6077288578400672E-2</v>
      </c>
      <c r="N18" s="120">
        <v>-7.5676122735919282E-2</v>
      </c>
    </row>
    <row r="19" spans="1:19" ht="13.5" thickBot="1" x14ac:dyDescent="0.25">
      <c r="A19" s="38" t="s">
        <v>14</v>
      </c>
      <c r="B19" s="30">
        <v>1364</v>
      </c>
      <c r="C19" s="30">
        <v>2029536.0900331114</v>
      </c>
      <c r="D19" s="31">
        <v>678</v>
      </c>
      <c r="E19" s="20"/>
      <c r="F19" s="68" t="s">
        <v>14</v>
      </c>
      <c r="G19" s="57">
        <v>1308</v>
      </c>
      <c r="H19" s="57">
        <v>1497078.8703764344</v>
      </c>
      <c r="I19" s="58">
        <v>639</v>
      </c>
      <c r="K19" s="10" t="s">
        <v>14</v>
      </c>
      <c r="L19" s="165">
        <v>4.2813455657492394E-2</v>
      </c>
      <c r="M19" s="165">
        <v>0.35566410707726637</v>
      </c>
      <c r="N19" s="166">
        <v>6.1032863849765251E-2</v>
      </c>
    </row>
    <row r="20" spans="1:19" ht="13.5" thickBot="1" x14ac:dyDescent="0.25">
      <c r="A20" s="39" t="s">
        <v>15</v>
      </c>
      <c r="B20" s="30">
        <v>1134</v>
      </c>
      <c r="C20" s="30">
        <v>998232.54</v>
      </c>
      <c r="D20" s="31">
        <v>899</v>
      </c>
      <c r="E20" s="20"/>
      <c r="F20" s="68" t="s">
        <v>15</v>
      </c>
      <c r="G20" s="57">
        <v>1079</v>
      </c>
      <c r="H20" s="57">
        <v>922256.58</v>
      </c>
      <c r="I20" s="58">
        <v>805</v>
      </c>
      <c r="K20" s="11" t="s">
        <v>15</v>
      </c>
      <c r="L20" s="165">
        <v>5.0973123262279874E-2</v>
      </c>
      <c r="M20" s="165">
        <v>8.2380501963998043E-2</v>
      </c>
      <c r="N20" s="166">
        <v>0.11677018633540381</v>
      </c>
    </row>
    <row r="21" spans="1:19" ht="13.5" thickBot="1" x14ac:dyDescent="0.25">
      <c r="A21" s="40" t="s">
        <v>16</v>
      </c>
      <c r="B21" s="34">
        <v>13682</v>
      </c>
      <c r="C21" s="34">
        <v>17264884.299998492</v>
      </c>
      <c r="D21" s="35">
        <v>9599</v>
      </c>
      <c r="E21" s="20"/>
      <c r="F21" s="69" t="s">
        <v>16</v>
      </c>
      <c r="G21" s="61">
        <v>15480</v>
      </c>
      <c r="H21" s="61">
        <v>16615544.241218513</v>
      </c>
      <c r="I21" s="62">
        <v>10647</v>
      </c>
      <c r="K21" s="12" t="s">
        <v>16</v>
      </c>
      <c r="L21" s="167">
        <v>-0.11614987080103356</v>
      </c>
      <c r="M21" s="167">
        <v>3.9080276237304812E-2</v>
      </c>
      <c r="N21" s="168">
        <v>-9.8431483046867663E-2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5236</v>
      </c>
      <c r="C23" s="85">
        <v>6382037.0106539549</v>
      </c>
      <c r="D23" s="85">
        <v>3436</v>
      </c>
      <c r="E23" s="20"/>
      <c r="F23" s="54" t="s">
        <v>17</v>
      </c>
      <c r="G23" s="51">
        <v>5752</v>
      </c>
      <c r="H23" s="51">
        <v>7048572.4411079679</v>
      </c>
      <c r="I23" s="55">
        <v>3591</v>
      </c>
      <c r="K23" s="101" t="s">
        <v>17</v>
      </c>
      <c r="L23" s="99">
        <v>-8.9707927677329602E-2</v>
      </c>
      <c r="M23" s="99">
        <v>-9.4563180845913197E-2</v>
      </c>
      <c r="N23" s="99">
        <v>-4.3163464216095848E-2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5236</v>
      </c>
      <c r="C24" s="34">
        <v>6382037.0106539549</v>
      </c>
      <c r="D24" s="35">
        <v>3436</v>
      </c>
      <c r="E24" s="20"/>
      <c r="F24" s="71" t="s">
        <v>18</v>
      </c>
      <c r="G24" s="61">
        <v>5752</v>
      </c>
      <c r="H24" s="61">
        <v>7048572.4411079679</v>
      </c>
      <c r="I24" s="62">
        <v>3591</v>
      </c>
      <c r="K24" s="13" t="s">
        <v>18</v>
      </c>
      <c r="L24" s="104">
        <v>-8.9707927677329602E-2</v>
      </c>
      <c r="M24" s="104">
        <v>-9.4563180845913197E-2</v>
      </c>
      <c r="N24" s="105">
        <v>-4.3163464216095848E-2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3990</v>
      </c>
      <c r="C26" s="85">
        <v>2234891.4091783771</v>
      </c>
      <c r="D26" s="85">
        <v>3505</v>
      </c>
      <c r="E26" s="20"/>
      <c r="F26" s="50" t="s">
        <v>19</v>
      </c>
      <c r="G26" s="51">
        <v>3500</v>
      </c>
      <c r="H26" s="51">
        <v>1804250.1921506587</v>
      </c>
      <c r="I26" s="55">
        <v>3039</v>
      </c>
      <c r="K26" s="98" t="s">
        <v>19</v>
      </c>
      <c r="L26" s="99">
        <v>0.1399999999999999</v>
      </c>
      <c r="M26" s="99">
        <v>0.2386815414520731</v>
      </c>
      <c r="N26" s="99">
        <v>0.1533399144455414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3990</v>
      </c>
      <c r="C27" s="34">
        <v>2234891.4091783771</v>
      </c>
      <c r="D27" s="35">
        <v>3505</v>
      </c>
      <c r="E27" s="20"/>
      <c r="F27" s="72" t="s">
        <v>20</v>
      </c>
      <c r="G27" s="61">
        <v>3500</v>
      </c>
      <c r="H27" s="61">
        <v>1804250.1921506587</v>
      </c>
      <c r="I27" s="62">
        <v>3039</v>
      </c>
      <c r="K27" s="14" t="s">
        <v>20</v>
      </c>
      <c r="L27" s="104">
        <v>0.1399999999999999</v>
      </c>
      <c r="M27" s="104">
        <v>0.2386815414520731</v>
      </c>
      <c r="N27" s="105">
        <v>0.1533399144455414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16376</v>
      </c>
      <c r="C29" s="85">
        <v>9331911.930513056</v>
      </c>
      <c r="D29" s="85">
        <v>13252</v>
      </c>
      <c r="E29" s="20"/>
      <c r="F29" s="50" t="s">
        <v>21</v>
      </c>
      <c r="G29" s="51">
        <v>15362</v>
      </c>
      <c r="H29" s="51">
        <v>8901814.1752318107</v>
      </c>
      <c r="I29" s="55">
        <v>11888</v>
      </c>
      <c r="K29" s="98" t="s">
        <v>21</v>
      </c>
      <c r="L29" s="99">
        <v>6.6007030334591876E-2</v>
      </c>
      <c r="M29" s="99">
        <v>4.8315741804399792E-2</v>
      </c>
      <c r="N29" s="99">
        <v>0.11473755047106327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6865</v>
      </c>
      <c r="C30" s="30">
        <v>4502931.3192902999</v>
      </c>
      <c r="D30" s="31">
        <v>5489</v>
      </c>
      <c r="E30" s="20"/>
      <c r="F30" s="73" t="s">
        <v>22</v>
      </c>
      <c r="G30" s="57">
        <v>6696</v>
      </c>
      <c r="H30" s="57">
        <v>4410040.7406904018</v>
      </c>
      <c r="I30" s="58">
        <v>4999</v>
      </c>
      <c r="K30" s="15" t="s">
        <v>22</v>
      </c>
      <c r="L30" s="102">
        <v>2.5238948626045365E-2</v>
      </c>
      <c r="M30" s="102">
        <v>2.1063428676025397E-2</v>
      </c>
      <c r="N30" s="103">
        <v>9.8019603920784126E-2</v>
      </c>
    </row>
    <row r="31" spans="1:19" ht="13.5" thickBot="1" x14ac:dyDescent="0.25">
      <c r="A31" s="94" t="s">
        <v>23</v>
      </c>
      <c r="B31" s="34">
        <v>9511</v>
      </c>
      <c r="C31" s="34">
        <v>4828980.6112227561</v>
      </c>
      <c r="D31" s="35">
        <v>7763</v>
      </c>
      <c r="E31" s="20"/>
      <c r="F31" s="73" t="s">
        <v>23</v>
      </c>
      <c r="G31" s="74">
        <v>8666</v>
      </c>
      <c r="H31" s="74">
        <v>4491773.4345414098</v>
      </c>
      <c r="I31" s="75">
        <v>6889</v>
      </c>
      <c r="K31" s="16" t="s">
        <v>23</v>
      </c>
      <c r="L31" s="104">
        <v>9.7507500576967443E-2</v>
      </c>
      <c r="M31" s="104">
        <v>7.5072169510654208E-2</v>
      </c>
      <c r="N31" s="105">
        <v>0.12686892146900863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9904</v>
      </c>
      <c r="C33" s="85">
        <v>9579021.3711444959</v>
      </c>
      <c r="D33" s="85">
        <v>6994</v>
      </c>
      <c r="E33" s="20"/>
      <c r="F33" s="54" t="s">
        <v>24</v>
      </c>
      <c r="G33" s="51">
        <v>9080</v>
      </c>
      <c r="H33" s="51">
        <v>8968907.384148052</v>
      </c>
      <c r="I33" s="55">
        <v>6234</v>
      </c>
      <c r="K33" s="101" t="s">
        <v>24</v>
      </c>
      <c r="L33" s="99">
        <v>9.074889867841418E-2</v>
      </c>
      <c r="M33" s="99">
        <v>6.8025452919134866E-2</v>
      </c>
      <c r="N33" s="99">
        <v>0.12191209496310562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9904</v>
      </c>
      <c r="C34" s="34">
        <v>9579021.3711444959</v>
      </c>
      <c r="D34" s="35">
        <v>6994</v>
      </c>
      <c r="E34" s="20"/>
      <c r="F34" s="71" t="s">
        <v>25</v>
      </c>
      <c r="G34" s="61">
        <v>9080</v>
      </c>
      <c r="H34" s="61">
        <v>8968907.384148052</v>
      </c>
      <c r="I34" s="62">
        <v>6234</v>
      </c>
      <c r="K34" s="13" t="s">
        <v>25</v>
      </c>
      <c r="L34" s="104">
        <v>9.074889867841418E-2</v>
      </c>
      <c r="M34" s="104">
        <v>6.8025452919134866E-2</v>
      </c>
      <c r="N34" s="105">
        <v>0.12191209496310562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17692</v>
      </c>
      <c r="C36" s="85">
        <v>19190884.89441672</v>
      </c>
      <c r="D36" s="85">
        <v>13052</v>
      </c>
      <c r="E36" s="20"/>
      <c r="F36" s="50" t="s">
        <v>26</v>
      </c>
      <c r="G36" s="51">
        <v>17188</v>
      </c>
      <c r="H36" s="51">
        <v>16173229.852960248</v>
      </c>
      <c r="I36" s="55">
        <v>11719</v>
      </c>
      <c r="K36" s="98" t="s">
        <v>26</v>
      </c>
      <c r="L36" s="99">
        <v>2.9322783337212055E-2</v>
      </c>
      <c r="M36" s="99">
        <v>0.18658332744242423</v>
      </c>
      <c r="N36" s="114">
        <v>0.11374690673265642</v>
      </c>
    </row>
    <row r="37" spans="1:19" ht="13.5" thickBot="1" x14ac:dyDescent="0.25">
      <c r="A37" s="38" t="s">
        <v>27</v>
      </c>
      <c r="B37" s="30">
        <v>2904</v>
      </c>
      <c r="C37" s="30">
        <v>1598978.3554378373</v>
      </c>
      <c r="D37" s="30">
        <v>2465</v>
      </c>
      <c r="E37" s="20"/>
      <c r="F37" s="73" t="s">
        <v>27</v>
      </c>
      <c r="G37" s="79">
        <v>3048</v>
      </c>
      <c r="H37" s="79">
        <v>1724305.799479404</v>
      </c>
      <c r="I37" s="80">
        <v>2454</v>
      </c>
      <c r="K37" s="10" t="s">
        <v>27</v>
      </c>
      <c r="L37" s="102">
        <v>-4.7244094488189003E-2</v>
      </c>
      <c r="M37" s="102">
        <v>-7.2682840873936061E-2</v>
      </c>
      <c r="N37" s="103">
        <v>4.4824775876119993E-3</v>
      </c>
    </row>
    <row r="38" spans="1:19" ht="13.5" thickBot="1" x14ac:dyDescent="0.25">
      <c r="A38" s="39" t="s">
        <v>28</v>
      </c>
      <c r="B38" s="30">
        <v>1508</v>
      </c>
      <c r="C38" s="30">
        <v>1859996.7870451258</v>
      </c>
      <c r="D38" s="30">
        <v>749</v>
      </c>
      <c r="E38" s="20"/>
      <c r="F38" s="68" t="s">
        <v>28</v>
      </c>
      <c r="G38" s="79">
        <v>1332</v>
      </c>
      <c r="H38" s="79">
        <v>1495917.5675925051</v>
      </c>
      <c r="I38" s="80">
        <v>572</v>
      </c>
      <c r="K38" s="11" t="s">
        <v>28</v>
      </c>
      <c r="L38" s="113">
        <v>0.13213213213213204</v>
      </c>
      <c r="M38" s="113">
        <v>0.2433818729988988</v>
      </c>
      <c r="N38" s="115">
        <v>0.30944055944055937</v>
      </c>
    </row>
    <row r="39" spans="1:19" ht="13.5" thickBot="1" x14ac:dyDescent="0.25">
      <c r="A39" s="39" t="s">
        <v>29</v>
      </c>
      <c r="B39" s="30">
        <v>1212</v>
      </c>
      <c r="C39" s="30">
        <v>1379769.6225860692</v>
      </c>
      <c r="D39" s="30">
        <v>904</v>
      </c>
      <c r="E39" s="20"/>
      <c r="F39" s="68" t="s">
        <v>29</v>
      </c>
      <c r="G39" s="79">
        <v>1085</v>
      </c>
      <c r="H39" s="79">
        <v>1289131.3799198533</v>
      </c>
      <c r="I39" s="80">
        <v>716</v>
      </c>
      <c r="K39" s="11" t="s">
        <v>29</v>
      </c>
      <c r="L39" s="113">
        <v>0.11705069124423972</v>
      </c>
      <c r="M39" s="113">
        <v>7.0309546472952178E-2</v>
      </c>
      <c r="N39" s="115">
        <v>0.26256983240223453</v>
      </c>
    </row>
    <row r="40" spans="1:19" ht="13.5" thickBot="1" x14ac:dyDescent="0.25">
      <c r="A40" s="39" t="s">
        <v>30</v>
      </c>
      <c r="B40" s="30">
        <v>7534</v>
      </c>
      <c r="C40" s="30">
        <v>8567832.3894807585</v>
      </c>
      <c r="D40" s="30">
        <v>5710</v>
      </c>
      <c r="E40" s="20"/>
      <c r="F40" s="68" t="s">
        <v>30</v>
      </c>
      <c r="G40" s="79">
        <v>8087</v>
      </c>
      <c r="H40" s="79">
        <v>8030674.6466943901</v>
      </c>
      <c r="I40" s="80">
        <v>5287</v>
      </c>
      <c r="K40" s="11" t="s">
        <v>30</v>
      </c>
      <c r="L40" s="113">
        <v>-6.8381352788425831E-2</v>
      </c>
      <c r="M40" s="113">
        <v>6.6888246183335998E-2</v>
      </c>
      <c r="N40" s="115">
        <v>8.0007565727255425E-2</v>
      </c>
    </row>
    <row r="41" spans="1:19" ht="13.5" thickBot="1" x14ac:dyDescent="0.25">
      <c r="A41" s="40" t="s">
        <v>31</v>
      </c>
      <c r="B41" s="34">
        <v>4534</v>
      </c>
      <c r="C41" s="34">
        <v>5784307.7398669301</v>
      </c>
      <c r="D41" s="35">
        <v>3224</v>
      </c>
      <c r="E41" s="20"/>
      <c r="F41" s="69" t="s">
        <v>31</v>
      </c>
      <c r="G41" s="79">
        <v>3636</v>
      </c>
      <c r="H41" s="79">
        <v>3633200.459274095</v>
      </c>
      <c r="I41" s="80">
        <v>2690</v>
      </c>
      <c r="K41" s="12" t="s">
        <v>31</v>
      </c>
      <c r="L41" s="118">
        <v>0.24697469746974687</v>
      </c>
      <c r="M41" s="118">
        <v>0.59206952787367562</v>
      </c>
      <c r="N41" s="119">
        <v>0.19851301115241626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25591</v>
      </c>
      <c r="C43" s="85">
        <v>25600785.203948956</v>
      </c>
      <c r="D43" s="85">
        <v>19470</v>
      </c>
      <c r="E43" s="20"/>
      <c r="F43" s="50" t="s">
        <v>32</v>
      </c>
      <c r="G43" s="51">
        <v>24847</v>
      </c>
      <c r="H43" s="51">
        <v>24738948.572945196</v>
      </c>
      <c r="I43" s="55">
        <v>18191</v>
      </c>
      <c r="K43" s="98" t="s">
        <v>32</v>
      </c>
      <c r="L43" s="99">
        <v>2.9943252706564172E-2</v>
      </c>
      <c r="M43" s="99">
        <v>3.4837237664428145E-2</v>
      </c>
      <c r="N43" s="99">
        <v>7.0309493705678738E-2</v>
      </c>
    </row>
    <row r="44" spans="1:19" ht="13.5" thickBot="1" x14ac:dyDescent="0.25">
      <c r="A44" s="38" t="s">
        <v>33</v>
      </c>
      <c r="B44" s="30">
        <v>1357</v>
      </c>
      <c r="C44" s="30">
        <v>1047121.1919999999</v>
      </c>
      <c r="D44" s="31">
        <v>1138</v>
      </c>
      <c r="E44" s="20"/>
      <c r="F44" s="10" t="s">
        <v>33</v>
      </c>
      <c r="G44" s="112">
        <v>1154</v>
      </c>
      <c r="H44" s="112">
        <v>824434.804</v>
      </c>
      <c r="I44" s="158">
        <v>936</v>
      </c>
      <c r="K44" s="10" t="s">
        <v>33</v>
      </c>
      <c r="L44" s="102">
        <v>0.17590987868284236</v>
      </c>
      <c r="M44" s="102">
        <v>0.27010794173119357</v>
      </c>
      <c r="N44" s="103">
        <v>0.21581196581196571</v>
      </c>
    </row>
    <row r="45" spans="1:19" ht="13.5" thickBot="1" x14ac:dyDescent="0.25">
      <c r="A45" s="39" t="s">
        <v>34</v>
      </c>
      <c r="B45" s="30">
        <v>3810</v>
      </c>
      <c r="C45" s="30">
        <v>5168183.2871234501</v>
      </c>
      <c r="D45" s="31">
        <v>2680</v>
      </c>
      <c r="E45" s="20"/>
      <c r="F45" s="11" t="s">
        <v>34</v>
      </c>
      <c r="G45" s="112">
        <v>3971</v>
      </c>
      <c r="H45" s="112">
        <v>4753060.2930758297</v>
      </c>
      <c r="I45" s="158">
        <v>2725</v>
      </c>
      <c r="K45" s="11" t="s">
        <v>34</v>
      </c>
      <c r="L45" s="113">
        <v>-4.054394359103497E-2</v>
      </c>
      <c r="M45" s="113">
        <v>8.7338045059593306E-2</v>
      </c>
      <c r="N45" s="115">
        <v>-1.6513761467889854E-2</v>
      </c>
    </row>
    <row r="46" spans="1:19" ht="13.5" thickBot="1" x14ac:dyDescent="0.25">
      <c r="A46" s="39" t="s">
        <v>35</v>
      </c>
      <c r="B46" s="30">
        <v>1422</v>
      </c>
      <c r="C46" s="30">
        <v>1059018.733041649</v>
      </c>
      <c r="D46" s="31">
        <v>1109</v>
      </c>
      <c r="E46" s="20"/>
      <c r="F46" s="11" t="s">
        <v>35</v>
      </c>
      <c r="G46" s="112">
        <v>1206</v>
      </c>
      <c r="H46" s="112">
        <v>917743.41995139606</v>
      </c>
      <c r="I46" s="158">
        <v>859</v>
      </c>
      <c r="K46" s="11" t="s">
        <v>35</v>
      </c>
      <c r="L46" s="113">
        <v>0.17910447761194037</v>
      </c>
      <c r="M46" s="113">
        <v>0.15393770199707335</v>
      </c>
      <c r="N46" s="115">
        <v>0.29103608847497098</v>
      </c>
    </row>
    <row r="47" spans="1:19" ht="13.5" thickBot="1" x14ac:dyDescent="0.25">
      <c r="A47" s="39" t="s">
        <v>36</v>
      </c>
      <c r="B47" s="30">
        <v>6151</v>
      </c>
      <c r="C47" s="30">
        <v>6071098.5672553256</v>
      </c>
      <c r="D47" s="31">
        <v>4937</v>
      </c>
      <c r="E47" s="20"/>
      <c r="F47" s="11" t="s">
        <v>36</v>
      </c>
      <c r="G47" s="112">
        <v>5722</v>
      </c>
      <c r="H47" s="112">
        <v>5839622.2225943226</v>
      </c>
      <c r="I47" s="158">
        <v>4543</v>
      </c>
      <c r="K47" s="11" t="s">
        <v>36</v>
      </c>
      <c r="L47" s="113">
        <v>7.4973785389723879E-2</v>
      </c>
      <c r="M47" s="113">
        <v>3.9638924546418153E-2</v>
      </c>
      <c r="N47" s="115">
        <v>8.672683248954427E-2</v>
      </c>
    </row>
    <row r="48" spans="1:19" ht="13.5" thickBot="1" x14ac:dyDescent="0.25">
      <c r="A48" s="39" t="s">
        <v>37</v>
      </c>
      <c r="B48" s="30">
        <v>1617</v>
      </c>
      <c r="C48" s="30">
        <v>1727072.6842751689</v>
      </c>
      <c r="D48" s="31">
        <v>1115</v>
      </c>
      <c r="E48" s="20"/>
      <c r="F48" s="11" t="s">
        <v>37</v>
      </c>
      <c r="G48" s="112">
        <v>1711</v>
      </c>
      <c r="H48" s="112">
        <v>1620747.1205587578</v>
      </c>
      <c r="I48" s="158">
        <v>1060</v>
      </c>
      <c r="K48" s="11" t="s">
        <v>37</v>
      </c>
      <c r="L48" s="113">
        <v>-5.4938632378725871E-2</v>
      </c>
      <c r="M48" s="113">
        <v>6.5602808956251701E-2</v>
      </c>
      <c r="N48" s="115">
        <v>5.1886792452830122E-2</v>
      </c>
    </row>
    <row r="49" spans="1:19" ht="13.5" thickBot="1" x14ac:dyDescent="0.25">
      <c r="A49" s="39" t="s">
        <v>38</v>
      </c>
      <c r="B49" s="30">
        <v>2984</v>
      </c>
      <c r="C49" s="30">
        <v>2102255.5319297188</v>
      </c>
      <c r="D49" s="31">
        <v>2498</v>
      </c>
      <c r="E49" s="20"/>
      <c r="F49" s="11" t="s">
        <v>38</v>
      </c>
      <c r="G49" s="112">
        <v>2700</v>
      </c>
      <c r="H49" s="112">
        <v>2223982.009379718</v>
      </c>
      <c r="I49" s="158">
        <v>2160</v>
      </c>
      <c r="K49" s="11" t="s">
        <v>38</v>
      </c>
      <c r="L49" s="113">
        <v>0.10518518518518527</v>
      </c>
      <c r="M49" s="113">
        <v>-5.4733571106516887E-2</v>
      </c>
      <c r="N49" s="115">
        <v>0.15648148148148144</v>
      </c>
    </row>
    <row r="50" spans="1:19" ht="13.5" thickBot="1" x14ac:dyDescent="0.25">
      <c r="A50" s="39" t="s">
        <v>39</v>
      </c>
      <c r="B50" s="30">
        <v>766</v>
      </c>
      <c r="C50" s="30">
        <v>1431340.271425033</v>
      </c>
      <c r="D50" s="31">
        <v>447</v>
      </c>
      <c r="E50" s="20"/>
      <c r="F50" s="11" t="s">
        <v>39</v>
      </c>
      <c r="G50" s="112">
        <v>633</v>
      </c>
      <c r="H50" s="112">
        <v>1156475.1007882121</v>
      </c>
      <c r="I50" s="158">
        <v>369</v>
      </c>
      <c r="K50" s="11" t="s">
        <v>39</v>
      </c>
      <c r="L50" s="113">
        <v>0.21011058451816744</v>
      </c>
      <c r="M50" s="113">
        <v>0.23767495767914282</v>
      </c>
      <c r="N50" s="115">
        <v>0.21138211382113825</v>
      </c>
    </row>
    <row r="51" spans="1:19" ht="13.5" thickBot="1" x14ac:dyDescent="0.25">
      <c r="A51" s="39" t="s">
        <v>40</v>
      </c>
      <c r="B51" s="30">
        <v>6282</v>
      </c>
      <c r="C51" s="30">
        <v>5781133.3468986088</v>
      </c>
      <c r="D51" s="31">
        <v>4609</v>
      </c>
      <c r="E51" s="20"/>
      <c r="F51" s="11" t="s">
        <v>40</v>
      </c>
      <c r="G51" s="112">
        <v>6565</v>
      </c>
      <c r="H51" s="112">
        <v>6369472.8825969631</v>
      </c>
      <c r="I51" s="158">
        <v>4655</v>
      </c>
      <c r="K51" s="11" t="s">
        <v>40</v>
      </c>
      <c r="L51" s="113">
        <v>-4.3107387661843077E-2</v>
      </c>
      <c r="M51" s="113">
        <v>-9.2368638118524582E-2</v>
      </c>
      <c r="N51" s="115">
        <v>-9.8818474758324282E-3</v>
      </c>
    </row>
    <row r="52" spans="1:19" ht="13.5" thickBot="1" x14ac:dyDescent="0.25">
      <c r="A52" s="40" t="s">
        <v>41</v>
      </c>
      <c r="B52" s="34">
        <v>1202</v>
      </c>
      <c r="C52" s="34">
        <v>1213561.5900000001</v>
      </c>
      <c r="D52" s="35">
        <v>937</v>
      </c>
      <c r="E52" s="20"/>
      <c r="F52" s="12" t="s">
        <v>41</v>
      </c>
      <c r="G52" s="161">
        <v>1185</v>
      </c>
      <c r="H52" s="161">
        <v>1033410.72</v>
      </c>
      <c r="I52" s="162">
        <v>884</v>
      </c>
      <c r="K52" s="12" t="s">
        <v>41</v>
      </c>
      <c r="L52" s="118">
        <v>1.4345991561181437E-2</v>
      </c>
      <c r="M52" s="118">
        <v>0.17432649624536523</v>
      </c>
      <c r="N52" s="119">
        <v>5.9954751131221728E-2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79961</v>
      </c>
      <c r="C54" s="85">
        <v>101341978.02385208</v>
      </c>
      <c r="D54" s="85">
        <v>53406</v>
      </c>
      <c r="E54" s="20"/>
      <c r="F54" s="50" t="s">
        <v>42</v>
      </c>
      <c r="G54" s="51">
        <v>80668</v>
      </c>
      <c r="H54" s="51">
        <v>97849927.74674435</v>
      </c>
      <c r="I54" s="55">
        <v>52819</v>
      </c>
      <c r="K54" s="98" t="s">
        <v>42</v>
      </c>
      <c r="L54" s="99">
        <v>-8.7643179451579734E-3</v>
      </c>
      <c r="M54" s="99">
        <v>3.5687816613885204E-2</v>
      </c>
      <c r="N54" s="99">
        <v>1.1113425093242979E-2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63640</v>
      </c>
      <c r="C55" s="30">
        <v>82486689.240845829</v>
      </c>
      <c r="D55" s="31">
        <v>42887</v>
      </c>
      <c r="E55" s="20"/>
      <c r="F55" s="73" t="s">
        <v>43</v>
      </c>
      <c r="G55" s="57">
        <v>64824</v>
      </c>
      <c r="H55" s="57">
        <v>79251147.33472389</v>
      </c>
      <c r="I55" s="58">
        <v>42662</v>
      </c>
      <c r="K55" s="10" t="s">
        <v>43</v>
      </c>
      <c r="L55" s="102">
        <v>-1.8264840182648401E-2</v>
      </c>
      <c r="M55" s="102">
        <v>4.0826436145540601E-2</v>
      </c>
      <c r="N55" s="103">
        <v>5.2740143453189336E-3</v>
      </c>
    </row>
    <row r="56" spans="1:19" ht="13.5" thickBot="1" x14ac:dyDescent="0.25">
      <c r="A56" s="39" t="s">
        <v>44</v>
      </c>
      <c r="B56" s="30">
        <v>3927</v>
      </c>
      <c r="C56" s="30">
        <v>4586523.2565964516</v>
      </c>
      <c r="D56" s="31">
        <v>2763</v>
      </c>
      <c r="E56" s="20"/>
      <c r="F56" s="68" t="s">
        <v>44</v>
      </c>
      <c r="G56" s="79">
        <v>3888</v>
      </c>
      <c r="H56" s="79">
        <v>4397589.1017096555</v>
      </c>
      <c r="I56" s="80">
        <v>2585</v>
      </c>
      <c r="K56" s="11" t="s">
        <v>44</v>
      </c>
      <c r="L56" s="102">
        <v>1.0030864197530853E-2</v>
      </c>
      <c r="M56" s="102">
        <v>4.2963121500674939E-2</v>
      </c>
      <c r="N56" s="103">
        <v>6.8858800773694329E-2</v>
      </c>
    </row>
    <row r="57" spans="1:19" ht="13.5" thickBot="1" x14ac:dyDescent="0.25">
      <c r="A57" s="39" t="s">
        <v>45</v>
      </c>
      <c r="B57" s="30">
        <v>3747</v>
      </c>
      <c r="C57" s="30">
        <v>3851084.960144653</v>
      </c>
      <c r="D57" s="31">
        <v>1912</v>
      </c>
      <c r="E57" s="20"/>
      <c r="F57" s="68" t="s">
        <v>45</v>
      </c>
      <c r="G57" s="79">
        <v>3232</v>
      </c>
      <c r="H57" s="79">
        <v>3739410.5124470475</v>
      </c>
      <c r="I57" s="80">
        <v>1683</v>
      </c>
      <c r="K57" s="11" t="s">
        <v>45</v>
      </c>
      <c r="L57" s="102">
        <v>0.15934405940594054</v>
      </c>
      <c r="M57" s="102">
        <v>2.9864185097058682E-2</v>
      </c>
      <c r="N57" s="103">
        <v>0.13606654783125371</v>
      </c>
    </row>
    <row r="58" spans="1:19" ht="13.5" thickBot="1" x14ac:dyDescent="0.25">
      <c r="A58" s="40" t="s">
        <v>46</v>
      </c>
      <c r="B58" s="34">
        <v>8647</v>
      </c>
      <c r="C58" s="34">
        <v>10417680.566265151</v>
      </c>
      <c r="D58" s="35">
        <v>5844</v>
      </c>
      <c r="E58" s="20"/>
      <c r="F58" s="69" t="s">
        <v>46</v>
      </c>
      <c r="G58" s="74">
        <v>8724</v>
      </c>
      <c r="H58" s="74">
        <v>10461780.797863763</v>
      </c>
      <c r="I58" s="75">
        <v>5889</v>
      </c>
      <c r="K58" s="12" t="s">
        <v>46</v>
      </c>
      <c r="L58" s="104">
        <v>-8.8262265016048058E-3</v>
      </c>
      <c r="M58" s="104">
        <v>-4.215365667728066E-3</v>
      </c>
      <c r="N58" s="105">
        <v>-7.641365257259336E-3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41878</v>
      </c>
      <c r="C60" s="85">
        <v>35427630.002377465</v>
      </c>
      <c r="D60" s="85">
        <v>33022</v>
      </c>
      <c r="E60" s="20"/>
      <c r="F60" s="50" t="s">
        <v>47</v>
      </c>
      <c r="G60" s="51">
        <v>42078</v>
      </c>
      <c r="H60" s="51">
        <v>33808622.538064212</v>
      </c>
      <c r="I60" s="55">
        <v>33528</v>
      </c>
      <c r="K60" s="98" t="s">
        <v>47</v>
      </c>
      <c r="L60" s="99">
        <v>-4.7530776177574507E-3</v>
      </c>
      <c r="M60" s="99">
        <v>4.7887412818740538E-2</v>
      </c>
      <c r="N60" s="99">
        <v>-1.5091863517060378E-2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6289</v>
      </c>
      <c r="C61" s="30">
        <v>5794912.3783889301</v>
      </c>
      <c r="D61" s="31">
        <v>5205</v>
      </c>
      <c r="E61" s="20"/>
      <c r="F61" s="73" t="s">
        <v>48</v>
      </c>
      <c r="G61" s="57">
        <v>5764</v>
      </c>
      <c r="H61" s="57">
        <v>4687571.6921121208</v>
      </c>
      <c r="I61" s="58">
        <v>4588</v>
      </c>
      <c r="K61" s="10" t="s">
        <v>48</v>
      </c>
      <c r="L61" s="102">
        <v>9.1082581540596896E-2</v>
      </c>
      <c r="M61" s="102">
        <v>0.23622906677676103</v>
      </c>
      <c r="N61" s="103">
        <v>0.13448125544899736</v>
      </c>
    </row>
    <row r="62" spans="1:19" ht="13.5" thickBot="1" x14ac:dyDescent="0.25">
      <c r="A62" s="39" t="s">
        <v>49</v>
      </c>
      <c r="B62" s="30">
        <v>3168</v>
      </c>
      <c r="C62" s="30">
        <v>4403898.2949202619</v>
      </c>
      <c r="D62" s="31">
        <v>1759</v>
      </c>
      <c r="E62" s="20"/>
      <c r="F62" s="68" t="s">
        <v>49</v>
      </c>
      <c r="G62" s="79">
        <v>4102</v>
      </c>
      <c r="H62" s="79">
        <v>5483487.411642408</v>
      </c>
      <c r="I62" s="80">
        <v>2574</v>
      </c>
      <c r="K62" s="11" t="s">
        <v>49</v>
      </c>
      <c r="L62" s="102">
        <v>-0.22769380789858606</v>
      </c>
      <c r="M62" s="102">
        <v>-0.19688002099357216</v>
      </c>
      <c r="N62" s="103">
        <v>-0.31662781662781658</v>
      </c>
    </row>
    <row r="63" spans="1:19" ht="13.5" thickBot="1" x14ac:dyDescent="0.25">
      <c r="A63" s="40" t="s">
        <v>50</v>
      </c>
      <c r="B63" s="34">
        <v>32421</v>
      </c>
      <c r="C63" s="34">
        <v>25228819.329068277</v>
      </c>
      <c r="D63" s="35">
        <v>26058</v>
      </c>
      <c r="E63" s="20"/>
      <c r="F63" s="69" t="s">
        <v>50</v>
      </c>
      <c r="G63" s="74">
        <v>32212</v>
      </c>
      <c r="H63" s="74">
        <v>23637563.434309687</v>
      </c>
      <c r="I63" s="75">
        <v>26366</v>
      </c>
      <c r="K63" s="12" t="s">
        <v>50</v>
      </c>
      <c r="L63" s="104">
        <v>6.4882652427666887E-3</v>
      </c>
      <c r="M63" s="104">
        <v>6.7318947622532876E-2</v>
      </c>
      <c r="N63" s="105">
        <v>-1.1681711294849406E-2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2792</v>
      </c>
      <c r="C65" s="85">
        <v>2891254.5298600048</v>
      </c>
      <c r="D65" s="85">
        <v>1845</v>
      </c>
      <c r="E65" s="20"/>
      <c r="F65" s="50" t="s">
        <v>51</v>
      </c>
      <c r="G65" s="51">
        <v>2429</v>
      </c>
      <c r="H65" s="51">
        <v>2483650.974198428</v>
      </c>
      <c r="I65" s="55">
        <v>1454</v>
      </c>
      <c r="K65" s="98" t="s">
        <v>51</v>
      </c>
      <c r="L65" s="99">
        <v>0.14944421572663646</v>
      </c>
      <c r="M65" s="99">
        <v>0.16411466824283805</v>
      </c>
      <c r="N65" s="99">
        <v>0.26891334250343868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1585</v>
      </c>
      <c r="C66" s="30">
        <v>1504628.2285441682</v>
      </c>
      <c r="D66" s="31">
        <v>997</v>
      </c>
      <c r="E66" s="20"/>
      <c r="F66" s="73" t="s">
        <v>52</v>
      </c>
      <c r="G66" s="57">
        <v>1436</v>
      </c>
      <c r="H66" s="57">
        <v>1537565.4535041051</v>
      </c>
      <c r="I66" s="58">
        <v>737</v>
      </c>
      <c r="K66" s="10" t="s">
        <v>52</v>
      </c>
      <c r="L66" s="102">
        <v>0.10376044568245124</v>
      </c>
      <c r="M66" s="102">
        <v>-2.1421673389495743E-2</v>
      </c>
      <c r="N66" s="103">
        <v>0.35278154681139751</v>
      </c>
    </row>
    <row r="67" spans="1:19" ht="13.5" thickBot="1" x14ac:dyDescent="0.25">
      <c r="A67" s="40" t="s">
        <v>53</v>
      </c>
      <c r="B67" s="34">
        <v>1207</v>
      </c>
      <c r="C67" s="34">
        <v>1386626.3013158368</v>
      </c>
      <c r="D67" s="35">
        <v>848</v>
      </c>
      <c r="E67" s="20"/>
      <c r="F67" s="69" t="s">
        <v>53</v>
      </c>
      <c r="G67" s="74">
        <v>993</v>
      </c>
      <c r="H67" s="74">
        <v>946085.52069432312</v>
      </c>
      <c r="I67" s="75">
        <v>717</v>
      </c>
      <c r="K67" s="12" t="s">
        <v>53</v>
      </c>
      <c r="L67" s="104">
        <v>0.21550855991943596</v>
      </c>
      <c r="M67" s="104">
        <v>0.46564583326273201</v>
      </c>
      <c r="N67" s="105">
        <v>0.1827057182705718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20889</v>
      </c>
      <c r="C69" s="85">
        <v>19556930.323005259</v>
      </c>
      <c r="D69" s="85">
        <v>14889</v>
      </c>
      <c r="E69" s="20"/>
      <c r="F69" s="50" t="s">
        <v>54</v>
      </c>
      <c r="G69" s="51">
        <v>21962</v>
      </c>
      <c r="H69" s="51">
        <v>20774084.696200967</v>
      </c>
      <c r="I69" s="55">
        <v>15457</v>
      </c>
      <c r="K69" s="98" t="s">
        <v>54</v>
      </c>
      <c r="L69" s="99">
        <v>-4.8857116838175063E-2</v>
      </c>
      <c r="M69" s="99">
        <v>-5.8590036143363444E-2</v>
      </c>
      <c r="N69" s="99">
        <v>-3.6747104871579173E-2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9486</v>
      </c>
      <c r="C70" s="30">
        <v>7307194.5465074116</v>
      </c>
      <c r="D70" s="31">
        <v>7130</v>
      </c>
      <c r="E70" s="20"/>
      <c r="F70" s="73" t="s">
        <v>55</v>
      </c>
      <c r="G70" s="57">
        <v>8717</v>
      </c>
      <c r="H70" s="57">
        <v>6657697.9437664375</v>
      </c>
      <c r="I70" s="58">
        <v>6992</v>
      </c>
      <c r="K70" s="10" t="s">
        <v>55</v>
      </c>
      <c r="L70" s="102">
        <v>8.8218423769645504E-2</v>
      </c>
      <c r="M70" s="102">
        <v>9.7555732961585262E-2</v>
      </c>
      <c r="N70" s="103">
        <v>1.9736842105263053E-2</v>
      </c>
    </row>
    <row r="71" spans="1:19" ht="13.5" thickBot="1" x14ac:dyDescent="0.25">
      <c r="A71" s="39" t="s">
        <v>56</v>
      </c>
      <c r="B71" s="30">
        <v>1245</v>
      </c>
      <c r="C71" s="30">
        <v>1392263.710103445</v>
      </c>
      <c r="D71" s="31">
        <v>710</v>
      </c>
      <c r="E71" s="20"/>
      <c r="F71" s="68" t="s">
        <v>56</v>
      </c>
      <c r="G71" s="79">
        <v>1132</v>
      </c>
      <c r="H71" s="79">
        <v>1400382.3430056141</v>
      </c>
      <c r="I71" s="80">
        <v>565</v>
      </c>
      <c r="K71" s="11" t="s">
        <v>56</v>
      </c>
      <c r="L71" s="102">
        <v>9.9823321554770361E-2</v>
      </c>
      <c r="M71" s="102">
        <v>-5.7974402081821808E-3</v>
      </c>
      <c r="N71" s="103">
        <v>0.25663716814159288</v>
      </c>
    </row>
    <row r="72" spans="1:19" ht="13.5" thickBot="1" x14ac:dyDescent="0.25">
      <c r="A72" s="39" t="s">
        <v>57</v>
      </c>
      <c r="B72" s="30">
        <v>1292</v>
      </c>
      <c r="C72" s="30">
        <v>1057230.8381289672</v>
      </c>
      <c r="D72" s="31">
        <v>960</v>
      </c>
      <c r="E72" s="20"/>
      <c r="F72" s="68" t="s">
        <v>57</v>
      </c>
      <c r="G72" s="79">
        <v>1415</v>
      </c>
      <c r="H72" s="79">
        <v>1298073.7900906131</v>
      </c>
      <c r="I72" s="80">
        <v>919</v>
      </c>
      <c r="K72" s="11" t="s">
        <v>57</v>
      </c>
      <c r="L72" s="102">
        <v>-8.6925795053003574E-2</v>
      </c>
      <c r="M72" s="102">
        <v>-0.18553872191259146</v>
      </c>
      <c r="N72" s="103">
        <v>4.4613710554951114E-2</v>
      </c>
    </row>
    <row r="73" spans="1:19" ht="13.5" thickBot="1" x14ac:dyDescent="0.25">
      <c r="A73" s="40" t="s">
        <v>58</v>
      </c>
      <c r="B73" s="34">
        <v>8866</v>
      </c>
      <c r="C73" s="34">
        <v>9800241.2282654345</v>
      </c>
      <c r="D73" s="35">
        <v>6089</v>
      </c>
      <c r="E73" s="20"/>
      <c r="F73" s="69" t="s">
        <v>58</v>
      </c>
      <c r="G73" s="74">
        <v>10698</v>
      </c>
      <c r="H73" s="74">
        <v>11417930.6193383</v>
      </c>
      <c r="I73" s="75">
        <v>6981</v>
      </c>
      <c r="K73" s="12" t="s">
        <v>58</v>
      </c>
      <c r="L73" s="104">
        <v>-0.17124696204898116</v>
      </c>
      <c r="M73" s="104">
        <v>-0.14167973558474956</v>
      </c>
      <c r="N73" s="105">
        <v>-0.12777539034522278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59524</v>
      </c>
      <c r="C75" s="85">
        <v>66553100.456152558</v>
      </c>
      <c r="D75" s="85">
        <v>42299</v>
      </c>
      <c r="E75" s="20"/>
      <c r="F75" s="50" t="s">
        <v>59</v>
      </c>
      <c r="G75" s="51">
        <v>56108</v>
      </c>
      <c r="H75" s="51">
        <v>58683018.371240795</v>
      </c>
      <c r="I75" s="55">
        <v>38222</v>
      </c>
      <c r="K75" s="98" t="s">
        <v>59</v>
      </c>
      <c r="L75" s="99">
        <v>6.0882583588792949E-2</v>
      </c>
      <c r="M75" s="99">
        <v>0.13411174652135327</v>
      </c>
      <c r="N75" s="99">
        <v>0.10666631782742919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59524</v>
      </c>
      <c r="C76" s="34">
        <v>66553100.456152558</v>
      </c>
      <c r="D76" s="35">
        <v>42299</v>
      </c>
      <c r="E76" s="20"/>
      <c r="F76" s="72" t="s">
        <v>60</v>
      </c>
      <c r="G76" s="61">
        <v>56108</v>
      </c>
      <c r="H76" s="61">
        <v>58683018.371240795</v>
      </c>
      <c r="I76" s="62">
        <v>38222</v>
      </c>
      <c r="K76" s="14" t="s">
        <v>60</v>
      </c>
      <c r="L76" s="104">
        <v>6.0882583588792949E-2</v>
      </c>
      <c r="M76" s="104">
        <v>0.13411174652135327</v>
      </c>
      <c r="N76" s="105">
        <v>0.10666631782742919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26940</v>
      </c>
      <c r="C78" s="85">
        <v>28008300.29057873</v>
      </c>
      <c r="D78" s="85">
        <v>20731</v>
      </c>
      <c r="E78" s="20"/>
      <c r="F78" s="50" t="s">
        <v>61</v>
      </c>
      <c r="G78" s="51">
        <v>24201</v>
      </c>
      <c r="H78" s="51">
        <v>24072258.054757502</v>
      </c>
      <c r="I78" s="55">
        <v>20109</v>
      </c>
      <c r="K78" s="98" t="s">
        <v>61</v>
      </c>
      <c r="L78" s="99">
        <v>0.11317714144043634</v>
      </c>
      <c r="M78" s="99">
        <v>0.16350947330607113</v>
      </c>
      <c r="N78" s="99">
        <v>3.093142374061375E-2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26940</v>
      </c>
      <c r="C79" s="34">
        <v>28008300.29057873</v>
      </c>
      <c r="D79" s="35">
        <v>20731</v>
      </c>
      <c r="E79" s="20"/>
      <c r="F79" s="72" t="s">
        <v>62</v>
      </c>
      <c r="G79" s="61">
        <v>24201</v>
      </c>
      <c r="H79" s="61">
        <v>24072258.054757502</v>
      </c>
      <c r="I79" s="62">
        <v>20109</v>
      </c>
      <c r="K79" s="14" t="s">
        <v>62</v>
      </c>
      <c r="L79" s="104">
        <v>0.11317714144043634</v>
      </c>
      <c r="M79" s="104">
        <v>0.16350947330607113</v>
      </c>
      <c r="N79" s="105">
        <v>3.093142374061375E-2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10588</v>
      </c>
      <c r="C81" s="85">
        <v>13136554.492843773</v>
      </c>
      <c r="D81" s="85">
        <v>7171</v>
      </c>
      <c r="E81" s="20"/>
      <c r="F81" s="50" t="s">
        <v>63</v>
      </c>
      <c r="G81" s="51">
        <v>10617</v>
      </c>
      <c r="H81" s="51">
        <v>12203248.906339031</v>
      </c>
      <c r="I81" s="55">
        <v>7155</v>
      </c>
      <c r="K81" s="98" t="s">
        <v>63</v>
      </c>
      <c r="L81" s="99">
        <v>-2.7314683997362588E-3</v>
      </c>
      <c r="M81" s="99">
        <v>7.6480090971506209E-2</v>
      </c>
      <c r="N81" s="99">
        <v>2.2361984626135811E-3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10588</v>
      </c>
      <c r="C82" s="34">
        <v>13136554.492843773</v>
      </c>
      <c r="D82" s="35">
        <v>7171</v>
      </c>
      <c r="E82" s="20"/>
      <c r="F82" s="72" t="s">
        <v>64</v>
      </c>
      <c r="G82" s="61">
        <v>10617</v>
      </c>
      <c r="H82" s="61">
        <v>12203248.906339031</v>
      </c>
      <c r="I82" s="62">
        <v>7155</v>
      </c>
      <c r="K82" s="14" t="s">
        <v>64</v>
      </c>
      <c r="L82" s="104">
        <v>-2.7314683997362588E-3</v>
      </c>
      <c r="M82" s="104">
        <v>7.6480090971506209E-2</v>
      </c>
      <c r="N82" s="105">
        <v>2.2361984626135811E-3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19126</v>
      </c>
      <c r="C84" s="85">
        <v>19496971.420690984</v>
      </c>
      <c r="D84" s="85">
        <v>14941</v>
      </c>
      <c r="E84" s="20"/>
      <c r="F84" s="50" t="s">
        <v>65</v>
      </c>
      <c r="G84" s="51">
        <v>17849</v>
      </c>
      <c r="H84" s="51">
        <v>19138245.831985898</v>
      </c>
      <c r="I84" s="55">
        <v>13169</v>
      </c>
      <c r="K84" s="98" t="s">
        <v>65</v>
      </c>
      <c r="L84" s="99">
        <v>7.1544624348703012E-2</v>
      </c>
      <c r="M84" s="99">
        <v>1.8743911634029997E-2</v>
      </c>
      <c r="N84" s="99">
        <v>0.13455843268281575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3968</v>
      </c>
      <c r="C85" s="30">
        <v>4966429.5680583613</v>
      </c>
      <c r="D85" s="31">
        <v>2842</v>
      </c>
      <c r="E85" s="20"/>
      <c r="F85" s="73" t="s">
        <v>66</v>
      </c>
      <c r="G85" s="57">
        <v>3973</v>
      </c>
      <c r="H85" s="57">
        <v>4910394.8304502154</v>
      </c>
      <c r="I85" s="58">
        <v>2606</v>
      </c>
      <c r="K85" s="10" t="s">
        <v>66</v>
      </c>
      <c r="L85" s="102">
        <v>-1.2584948401711538E-3</v>
      </c>
      <c r="M85" s="102">
        <v>1.1411452549734857E-2</v>
      </c>
      <c r="N85" s="103">
        <v>9.0560245587106625E-2</v>
      </c>
    </row>
    <row r="86" spans="1:19" ht="13.5" thickBot="1" x14ac:dyDescent="0.25">
      <c r="A86" s="39" t="s">
        <v>67</v>
      </c>
      <c r="B86" s="30">
        <v>3845</v>
      </c>
      <c r="C86" s="30">
        <v>3475223.0075673768</v>
      </c>
      <c r="D86" s="31">
        <v>3142</v>
      </c>
      <c r="E86" s="20"/>
      <c r="F86" s="68" t="s">
        <v>67</v>
      </c>
      <c r="G86" s="79">
        <v>3287</v>
      </c>
      <c r="H86" s="79">
        <v>3518080.4196045683</v>
      </c>
      <c r="I86" s="80">
        <v>2520</v>
      </c>
      <c r="K86" s="11" t="s">
        <v>67</v>
      </c>
      <c r="L86" s="102">
        <v>0.16975965926376646</v>
      </c>
      <c r="M86" s="102">
        <v>-1.2182044446274687E-2</v>
      </c>
      <c r="N86" s="103">
        <v>0.24682539682539684</v>
      </c>
    </row>
    <row r="87" spans="1:19" ht="13.5" thickBot="1" x14ac:dyDescent="0.25">
      <c r="A87" s="40" t="s">
        <v>68</v>
      </c>
      <c r="B87" s="34">
        <v>11313</v>
      </c>
      <c r="C87" s="34">
        <v>11055318.845065244</v>
      </c>
      <c r="D87" s="35">
        <v>8957</v>
      </c>
      <c r="E87" s="20"/>
      <c r="F87" s="69" t="s">
        <v>68</v>
      </c>
      <c r="G87" s="74">
        <v>10589</v>
      </c>
      <c r="H87" s="74">
        <v>10709770.581931114</v>
      </c>
      <c r="I87" s="75">
        <v>8043</v>
      </c>
      <c r="K87" s="12" t="s">
        <v>68</v>
      </c>
      <c r="L87" s="104">
        <v>6.8372839739352154E-2</v>
      </c>
      <c r="M87" s="104">
        <v>3.2264767997655985E-2</v>
      </c>
      <c r="N87" s="105">
        <v>0.11363918935720507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3420</v>
      </c>
      <c r="C89" s="85">
        <v>4098821.0971431797</v>
      </c>
      <c r="D89" s="85">
        <v>2559</v>
      </c>
      <c r="E89" s="20"/>
      <c r="F89" s="54" t="s">
        <v>69</v>
      </c>
      <c r="G89" s="51">
        <v>3133</v>
      </c>
      <c r="H89" s="51">
        <v>3426249.26121906</v>
      </c>
      <c r="I89" s="55">
        <v>2324</v>
      </c>
      <c r="K89" s="101" t="s">
        <v>69</v>
      </c>
      <c r="L89" s="99">
        <v>9.1605489945738805E-2</v>
      </c>
      <c r="M89" s="99">
        <v>0.19629973905775278</v>
      </c>
      <c r="N89" s="99">
        <v>0.10111876075731496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3420</v>
      </c>
      <c r="C90" s="34">
        <v>4098821.0971431797</v>
      </c>
      <c r="D90" s="35">
        <v>2559</v>
      </c>
      <c r="E90" s="20"/>
      <c r="F90" s="71" t="s">
        <v>70</v>
      </c>
      <c r="G90" s="61">
        <v>3133</v>
      </c>
      <c r="H90" s="61">
        <v>3426249.26121906</v>
      </c>
      <c r="I90" s="62">
        <v>2324</v>
      </c>
      <c r="K90" s="13" t="s">
        <v>70</v>
      </c>
      <c r="L90" s="104">
        <v>9.1605489945738805E-2</v>
      </c>
      <c r="M90" s="104">
        <v>0.19629973905775278</v>
      </c>
      <c r="N90" s="105">
        <v>0.10111876075731496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57"/>
      <c r="H19" s="57"/>
      <c r="I19" s="58"/>
      <c r="K19" s="10" t="s">
        <v>14</v>
      </c>
      <c r="L19" s="165"/>
      <c r="M19" s="165"/>
      <c r="N19" s="166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57"/>
      <c r="H20" s="57"/>
      <c r="I20" s="58"/>
      <c r="K20" s="11" t="s">
        <v>15</v>
      </c>
      <c r="L20" s="165"/>
      <c r="M20" s="165"/>
      <c r="N20" s="166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61"/>
      <c r="H21" s="61"/>
      <c r="I21" s="62"/>
      <c r="K21" s="12" t="s">
        <v>16</v>
      </c>
      <c r="L21" s="167"/>
      <c r="M21" s="167"/>
      <c r="N21" s="16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57"/>
      <c r="H19" s="57"/>
      <c r="I19" s="58"/>
      <c r="K19" s="10" t="s">
        <v>14</v>
      </c>
      <c r="L19" s="165"/>
      <c r="M19" s="165"/>
      <c r="N19" s="166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57"/>
      <c r="H20" s="57"/>
      <c r="I20" s="58"/>
      <c r="K20" s="11" t="s">
        <v>15</v>
      </c>
      <c r="L20" s="165"/>
      <c r="M20" s="165"/>
      <c r="N20" s="166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61"/>
      <c r="H21" s="61"/>
      <c r="I21" s="62"/>
      <c r="K21" s="12" t="s">
        <v>16</v>
      </c>
      <c r="L21" s="167"/>
      <c r="M21" s="167"/>
      <c r="N21" s="16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57"/>
      <c r="H19" s="57"/>
      <c r="I19" s="58"/>
      <c r="K19" s="10" t="s">
        <v>14</v>
      </c>
      <c r="L19" s="165"/>
      <c r="M19" s="165"/>
      <c r="N19" s="166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57"/>
      <c r="H20" s="57"/>
      <c r="I20" s="58"/>
      <c r="K20" s="11" t="s">
        <v>15</v>
      </c>
      <c r="L20" s="165"/>
      <c r="M20" s="165"/>
      <c r="N20" s="166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61"/>
      <c r="H21" s="61"/>
      <c r="I21" s="62"/>
      <c r="K21" s="12" t="s">
        <v>16</v>
      </c>
      <c r="L21" s="167"/>
      <c r="M21" s="167"/>
      <c r="N21" s="16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57"/>
      <c r="H19" s="57"/>
      <c r="I19" s="58"/>
      <c r="K19" s="10" t="s">
        <v>14</v>
      </c>
      <c r="L19" s="165"/>
      <c r="M19" s="165"/>
      <c r="N19" s="166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57"/>
      <c r="H20" s="57"/>
      <c r="I20" s="58"/>
      <c r="K20" s="11" t="s">
        <v>15</v>
      </c>
      <c r="L20" s="165"/>
      <c r="M20" s="165"/>
      <c r="N20" s="166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61"/>
      <c r="H21" s="61"/>
      <c r="I21" s="62"/>
      <c r="K21" s="12" t="s">
        <v>16</v>
      </c>
      <c r="L21" s="167"/>
      <c r="M21" s="167"/>
      <c r="N21" s="16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75"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2491033.79</v>
      </c>
      <c r="C6" s="85">
        <v>2426747163.3928142</v>
      </c>
      <c r="D6" s="85">
        <v>1767267</v>
      </c>
      <c r="E6" s="20"/>
      <c r="F6" s="50" t="s">
        <v>1</v>
      </c>
      <c r="G6" s="51">
        <v>2455202</v>
      </c>
      <c r="H6" s="51">
        <v>2391907979.017518</v>
      </c>
      <c r="I6" s="51">
        <v>1696130</v>
      </c>
      <c r="K6" s="98" t="s">
        <v>1</v>
      </c>
      <c r="L6" s="99">
        <v>1.4594232979608268E-2</v>
      </c>
      <c r="M6" s="99">
        <v>1.4565436747949745E-2</v>
      </c>
      <c r="N6" s="99">
        <v>4.194077104938887E-2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253756</v>
      </c>
      <c r="C8" s="87">
        <v>202185624.73412874</v>
      </c>
      <c r="D8" s="87">
        <v>181979</v>
      </c>
      <c r="E8" s="20"/>
      <c r="F8" s="54" t="s">
        <v>4</v>
      </c>
      <c r="G8" s="51">
        <v>247773</v>
      </c>
      <c r="H8" s="51">
        <v>203893046.92800379</v>
      </c>
      <c r="I8" s="55">
        <v>171921</v>
      </c>
      <c r="K8" s="101" t="s">
        <v>4</v>
      </c>
      <c r="L8" s="99">
        <v>2.414710238807305E-2</v>
      </c>
      <c r="M8" s="99">
        <v>-8.3741070114958793E-3</v>
      </c>
      <c r="N8" s="99">
        <v>5.8503615032485801E-2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18471</v>
      </c>
      <c r="C9" s="30">
        <v>16347050.585448444</v>
      </c>
      <c r="D9" s="31">
        <v>10587</v>
      </c>
      <c r="E9" s="21"/>
      <c r="F9" s="56" t="s">
        <v>5</v>
      </c>
      <c r="G9" s="57">
        <v>19835</v>
      </c>
      <c r="H9" s="57">
        <v>15090750.367287453</v>
      </c>
      <c r="I9" s="58">
        <v>11576</v>
      </c>
      <c r="K9" s="7" t="s">
        <v>5</v>
      </c>
      <c r="L9" s="102">
        <v>-6.8767330476430577E-2</v>
      </c>
      <c r="M9" s="102">
        <v>8.3249685243240057E-2</v>
      </c>
      <c r="N9" s="102">
        <v>-8.5435383552176947E-2</v>
      </c>
    </row>
    <row r="10" spans="1:18" ht="13.5" thickBot="1" x14ac:dyDescent="0.25">
      <c r="A10" s="32" t="s">
        <v>6</v>
      </c>
      <c r="B10" s="30">
        <v>44639</v>
      </c>
      <c r="C10" s="30">
        <v>30471491.877859488</v>
      </c>
      <c r="D10" s="31">
        <v>38295</v>
      </c>
      <c r="E10" s="20"/>
      <c r="F10" s="59" t="s">
        <v>6</v>
      </c>
      <c r="G10" s="79">
        <v>36919</v>
      </c>
      <c r="H10" s="79">
        <v>32494064.069002591</v>
      </c>
      <c r="I10" s="80">
        <v>29621</v>
      </c>
      <c r="K10" s="8" t="s">
        <v>6</v>
      </c>
      <c r="L10" s="113">
        <v>0.20910642216744768</v>
      </c>
      <c r="M10" s="113">
        <v>-6.2244359057336829E-2</v>
      </c>
      <c r="N10" s="115">
        <v>0.2928327875493737</v>
      </c>
    </row>
    <row r="11" spans="1:18" ht="13.5" thickBot="1" x14ac:dyDescent="0.25">
      <c r="A11" s="32" t="s">
        <v>7</v>
      </c>
      <c r="B11" s="30">
        <v>14534</v>
      </c>
      <c r="C11" s="30">
        <v>13661382.851182202</v>
      </c>
      <c r="D11" s="31">
        <v>9238</v>
      </c>
      <c r="E11" s="20"/>
      <c r="F11" s="59" t="s">
        <v>7</v>
      </c>
      <c r="G11" s="79">
        <v>14499</v>
      </c>
      <c r="H11" s="79">
        <v>14620856.164009664</v>
      </c>
      <c r="I11" s="80">
        <v>8611</v>
      </c>
      <c r="K11" s="8" t="s">
        <v>7</v>
      </c>
      <c r="L11" s="113">
        <v>2.4139595834196115E-3</v>
      </c>
      <c r="M11" s="113">
        <v>-6.5623606583948058E-2</v>
      </c>
      <c r="N11" s="115">
        <v>7.2813842759261505E-2</v>
      </c>
    </row>
    <row r="12" spans="1:18" ht="13.5" thickBot="1" x14ac:dyDescent="0.25">
      <c r="A12" s="32" t="s">
        <v>8</v>
      </c>
      <c r="B12" s="30">
        <v>22825</v>
      </c>
      <c r="C12" s="30">
        <v>18081142.333067294</v>
      </c>
      <c r="D12" s="31">
        <v>16415</v>
      </c>
      <c r="E12" s="20"/>
      <c r="F12" s="59" t="s">
        <v>8</v>
      </c>
      <c r="G12" s="79">
        <v>19677</v>
      </c>
      <c r="H12" s="79">
        <v>15024199.178590005</v>
      </c>
      <c r="I12" s="80">
        <v>14716</v>
      </c>
      <c r="K12" s="8" t="s">
        <v>8</v>
      </c>
      <c r="L12" s="113">
        <v>0.15998373735833704</v>
      </c>
      <c r="M12" s="113">
        <v>0.20346795979871835</v>
      </c>
      <c r="N12" s="115">
        <v>0.11545256863278075</v>
      </c>
    </row>
    <row r="13" spans="1:18" ht="13.5" thickBot="1" x14ac:dyDescent="0.25">
      <c r="A13" s="32" t="s">
        <v>9</v>
      </c>
      <c r="B13" s="30">
        <v>27517</v>
      </c>
      <c r="C13" s="30">
        <v>13103813.985215764</v>
      </c>
      <c r="D13" s="31">
        <v>21667</v>
      </c>
      <c r="E13" s="20"/>
      <c r="F13" s="59" t="s">
        <v>9</v>
      </c>
      <c r="G13" s="79">
        <v>27550</v>
      </c>
      <c r="H13" s="79">
        <v>12349022.159564627</v>
      </c>
      <c r="I13" s="80">
        <v>21501</v>
      </c>
      <c r="K13" s="8" t="s">
        <v>9</v>
      </c>
      <c r="L13" s="113">
        <v>-1.1978221415608337E-3</v>
      </c>
      <c r="M13" s="113">
        <v>6.1121586462336452E-2</v>
      </c>
      <c r="N13" s="115">
        <v>7.7205711362262619E-3</v>
      </c>
    </row>
    <row r="14" spans="1:18" ht="13.5" thickBot="1" x14ac:dyDescent="0.25">
      <c r="A14" s="32" t="s">
        <v>10</v>
      </c>
      <c r="B14" s="30">
        <v>8807</v>
      </c>
      <c r="C14" s="30">
        <v>10691477.765283633</v>
      </c>
      <c r="D14" s="31">
        <v>5561</v>
      </c>
      <c r="E14" s="20"/>
      <c r="F14" s="59" t="s">
        <v>10</v>
      </c>
      <c r="G14" s="79">
        <v>9425</v>
      </c>
      <c r="H14" s="79">
        <v>11475989.442728579</v>
      </c>
      <c r="I14" s="80">
        <v>5309</v>
      </c>
      <c r="K14" s="8" t="s">
        <v>10</v>
      </c>
      <c r="L14" s="113">
        <v>-6.5570291777188316E-2</v>
      </c>
      <c r="M14" s="113">
        <v>-6.836113621052764E-2</v>
      </c>
      <c r="N14" s="115">
        <v>4.7466566208325567E-2</v>
      </c>
    </row>
    <row r="15" spans="1:18" ht="13.5" thickBot="1" x14ac:dyDescent="0.25">
      <c r="A15" s="32" t="s">
        <v>11</v>
      </c>
      <c r="B15" s="30">
        <v>42441</v>
      </c>
      <c r="C15" s="30">
        <v>32274149.133361995</v>
      </c>
      <c r="D15" s="31">
        <v>30646</v>
      </c>
      <c r="E15" s="20"/>
      <c r="F15" s="59" t="s">
        <v>11</v>
      </c>
      <c r="G15" s="79">
        <v>40809</v>
      </c>
      <c r="H15" s="79">
        <v>32819660.44151485</v>
      </c>
      <c r="I15" s="80">
        <v>28071</v>
      </c>
      <c r="K15" s="8" t="s">
        <v>11</v>
      </c>
      <c r="L15" s="113">
        <v>3.9991178416525663E-2</v>
      </c>
      <c r="M15" s="113">
        <v>-1.6621479345435786E-2</v>
      </c>
      <c r="N15" s="115">
        <v>9.1731680381888836E-2</v>
      </c>
    </row>
    <row r="16" spans="1:18" ht="13.5" thickBot="1" x14ac:dyDescent="0.25">
      <c r="A16" s="33" t="s">
        <v>12</v>
      </c>
      <c r="B16" s="34">
        <v>74522</v>
      </c>
      <c r="C16" s="34">
        <v>67555116.202709943</v>
      </c>
      <c r="D16" s="35">
        <v>49570</v>
      </c>
      <c r="E16" s="20"/>
      <c r="F16" s="60" t="s">
        <v>12</v>
      </c>
      <c r="G16" s="109">
        <v>79059</v>
      </c>
      <c r="H16" s="109">
        <v>70018505.105306029</v>
      </c>
      <c r="I16" s="110">
        <v>52516</v>
      </c>
      <c r="K16" s="9" t="s">
        <v>12</v>
      </c>
      <c r="L16" s="116">
        <v>-5.7387520712379403E-2</v>
      </c>
      <c r="M16" s="116">
        <v>-3.5181969379254996E-2</v>
      </c>
      <c r="N16" s="117">
        <v>-5.6097189427983807E-2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108017</v>
      </c>
      <c r="C18" s="89">
        <v>120765008.00090405</v>
      </c>
      <c r="D18" s="89">
        <v>72026</v>
      </c>
      <c r="E18" s="20"/>
      <c r="F18" s="65" t="s">
        <v>13</v>
      </c>
      <c r="G18" s="66">
        <v>109562</v>
      </c>
      <c r="H18" s="66">
        <v>115991798.79263684</v>
      </c>
      <c r="I18" s="67">
        <v>72573</v>
      </c>
      <c r="K18" s="107" t="s">
        <v>13</v>
      </c>
      <c r="L18" s="108">
        <v>-1.4101604570927906E-2</v>
      </c>
      <c r="M18" s="108">
        <v>4.1151264640705065E-2</v>
      </c>
      <c r="N18" s="120">
        <v>-7.5372383668858012E-3</v>
      </c>
    </row>
    <row r="19" spans="1:18" ht="13.5" thickBot="1" x14ac:dyDescent="0.25">
      <c r="A19" s="38" t="s">
        <v>14</v>
      </c>
      <c r="B19" s="128">
        <v>7461</v>
      </c>
      <c r="C19" s="128">
        <v>12029028.029984893</v>
      </c>
      <c r="D19" s="129">
        <v>3379</v>
      </c>
      <c r="E19" s="20"/>
      <c r="F19" s="68" t="s">
        <v>14</v>
      </c>
      <c r="G19" s="132">
        <v>6192</v>
      </c>
      <c r="H19" s="132">
        <v>9369133.2106628418</v>
      </c>
      <c r="I19" s="133">
        <v>2691</v>
      </c>
      <c r="K19" s="10" t="s">
        <v>14</v>
      </c>
      <c r="L19" s="137">
        <v>0.20494186046511631</v>
      </c>
      <c r="M19" s="137">
        <v>0.28389977594670901</v>
      </c>
      <c r="N19" s="137">
        <v>0.255667038275734</v>
      </c>
    </row>
    <row r="20" spans="1:18" ht="13.5" thickBot="1" x14ac:dyDescent="0.25">
      <c r="A20" s="39" t="s">
        <v>15</v>
      </c>
      <c r="B20" s="128">
        <v>8891</v>
      </c>
      <c r="C20" s="128">
        <v>7814782.1200000001</v>
      </c>
      <c r="D20" s="129">
        <v>6953</v>
      </c>
      <c r="E20" s="20"/>
      <c r="F20" s="68" t="s">
        <v>15</v>
      </c>
      <c r="G20" s="132">
        <v>8164</v>
      </c>
      <c r="H20" s="132">
        <v>7415390.8400000008</v>
      </c>
      <c r="I20" s="133">
        <v>6409</v>
      </c>
      <c r="K20" s="11" t="s">
        <v>15</v>
      </c>
      <c r="L20" s="137">
        <v>8.9049485546300877E-2</v>
      </c>
      <c r="M20" s="137">
        <v>5.3859774706089381E-2</v>
      </c>
      <c r="N20" s="137">
        <v>8.4880636604774518E-2</v>
      </c>
    </row>
    <row r="21" spans="1:18" ht="13.5" thickBot="1" x14ac:dyDescent="0.25">
      <c r="A21" s="40" t="s">
        <v>16</v>
      </c>
      <c r="B21" s="130">
        <v>91665</v>
      </c>
      <c r="C21" s="130">
        <v>100921197.85091916</v>
      </c>
      <c r="D21" s="131">
        <v>61694</v>
      </c>
      <c r="E21" s="20"/>
      <c r="F21" s="69" t="s">
        <v>16</v>
      </c>
      <c r="G21" s="134">
        <v>95206</v>
      </c>
      <c r="H21" s="134">
        <v>99207274.741973996</v>
      </c>
      <c r="I21" s="135">
        <v>63473</v>
      </c>
      <c r="K21" s="12" t="s">
        <v>16</v>
      </c>
      <c r="L21" s="138">
        <v>-3.7193034052475649E-2</v>
      </c>
      <c r="M21" s="138">
        <v>1.7276183761754105E-2</v>
      </c>
      <c r="N21" s="138">
        <v>-2.8027665306508243E-2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32829</v>
      </c>
      <c r="C23" s="85">
        <v>39542385.689474866</v>
      </c>
      <c r="D23" s="85">
        <v>20809</v>
      </c>
      <c r="E23" s="20"/>
      <c r="F23" s="54" t="s">
        <v>17</v>
      </c>
      <c r="G23" s="51">
        <v>35035</v>
      </c>
      <c r="H23" s="51">
        <v>44054679.787791215</v>
      </c>
      <c r="I23" s="55">
        <v>21230</v>
      </c>
      <c r="K23" s="101" t="s">
        <v>17</v>
      </c>
      <c r="L23" s="99">
        <v>-6.2965605822748683E-2</v>
      </c>
      <c r="M23" s="99">
        <v>-0.10242485293394032</v>
      </c>
      <c r="N23" s="99">
        <v>-1.9830428638718756E-2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32829</v>
      </c>
      <c r="C24" s="34">
        <v>39542385.689474866</v>
      </c>
      <c r="D24" s="35">
        <v>20809</v>
      </c>
      <c r="E24" s="20"/>
      <c r="F24" s="71" t="s">
        <v>18</v>
      </c>
      <c r="G24" s="61">
        <v>35035</v>
      </c>
      <c r="H24" s="61">
        <v>44054679.787791215</v>
      </c>
      <c r="I24" s="62">
        <v>21230</v>
      </c>
      <c r="K24" s="13" t="s">
        <v>18</v>
      </c>
      <c r="L24" s="104">
        <v>-6.2965605822748683E-2</v>
      </c>
      <c r="M24" s="104">
        <v>-0.10242485293394032</v>
      </c>
      <c r="N24" s="105">
        <v>-1.9830428638718756E-2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20181</v>
      </c>
      <c r="C26" s="85">
        <v>10336325.446764648</v>
      </c>
      <c r="D26" s="85">
        <v>17903</v>
      </c>
      <c r="E26" s="20"/>
      <c r="F26" s="50" t="s">
        <v>19</v>
      </c>
      <c r="G26" s="51">
        <v>19932</v>
      </c>
      <c r="H26" s="51">
        <v>9769582.1867883559</v>
      </c>
      <c r="I26" s="55">
        <v>17264</v>
      </c>
      <c r="K26" s="98" t="s">
        <v>19</v>
      </c>
      <c r="L26" s="99">
        <v>1.2492474413004162E-2</v>
      </c>
      <c r="M26" s="99">
        <v>5.8011002839273074E-2</v>
      </c>
      <c r="N26" s="99">
        <v>3.7013438368860063E-2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20181</v>
      </c>
      <c r="C27" s="34">
        <v>10336325.446764648</v>
      </c>
      <c r="D27" s="35">
        <v>17903</v>
      </c>
      <c r="E27" s="20"/>
      <c r="F27" s="72" t="s">
        <v>20</v>
      </c>
      <c r="G27" s="61">
        <v>19932</v>
      </c>
      <c r="H27" s="61">
        <v>9769582.1867883559</v>
      </c>
      <c r="I27" s="62">
        <v>17264</v>
      </c>
      <c r="K27" s="14" t="s">
        <v>20</v>
      </c>
      <c r="L27" s="104">
        <v>1.2492474413004162E-2</v>
      </c>
      <c r="M27" s="104">
        <v>5.8011002839273074E-2</v>
      </c>
      <c r="N27" s="105">
        <v>3.7013438368860063E-2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101440</v>
      </c>
      <c r="C29" s="85">
        <v>56277045.507400326</v>
      </c>
      <c r="D29" s="85">
        <v>79153</v>
      </c>
      <c r="E29" s="20"/>
      <c r="F29" s="50" t="s">
        <v>21</v>
      </c>
      <c r="G29" s="51">
        <v>97880</v>
      </c>
      <c r="H29" s="51">
        <v>55656849.847411282</v>
      </c>
      <c r="I29" s="55">
        <v>74907</v>
      </c>
      <c r="K29" s="98" t="s">
        <v>21</v>
      </c>
      <c r="L29" s="99">
        <v>3.6371066612178149E-2</v>
      </c>
      <c r="M29" s="99">
        <v>1.1143204505633664E-2</v>
      </c>
      <c r="N29" s="99">
        <v>5.6683621023402297E-2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43643</v>
      </c>
      <c r="C30" s="30">
        <v>26202152.426119924</v>
      </c>
      <c r="D30" s="31">
        <v>33864</v>
      </c>
      <c r="E30" s="20"/>
      <c r="F30" s="73" t="s">
        <v>22</v>
      </c>
      <c r="G30" s="57">
        <v>42913</v>
      </c>
      <c r="H30" s="57">
        <v>27039450.283931129</v>
      </c>
      <c r="I30" s="58">
        <v>32092</v>
      </c>
      <c r="K30" s="15" t="s">
        <v>22</v>
      </c>
      <c r="L30" s="102">
        <v>1.7011162118705236E-2</v>
      </c>
      <c r="M30" s="102">
        <v>-3.0965786989715194E-2</v>
      </c>
      <c r="N30" s="103">
        <v>5.521625327184343E-2</v>
      </c>
    </row>
    <row r="31" spans="1:18" ht="13.5" thickBot="1" x14ac:dyDescent="0.25">
      <c r="A31" s="94" t="s">
        <v>23</v>
      </c>
      <c r="B31" s="34">
        <v>57797</v>
      </c>
      <c r="C31" s="34">
        <v>30074893.081280403</v>
      </c>
      <c r="D31" s="35">
        <v>45289</v>
      </c>
      <c r="E31" s="20"/>
      <c r="F31" s="73" t="s">
        <v>23</v>
      </c>
      <c r="G31" s="74">
        <v>54967</v>
      </c>
      <c r="H31" s="74">
        <v>28617399.563480154</v>
      </c>
      <c r="I31" s="75">
        <v>42815</v>
      </c>
      <c r="K31" s="16" t="s">
        <v>23</v>
      </c>
      <c r="L31" s="104">
        <v>5.148543671657535E-2</v>
      </c>
      <c r="M31" s="104">
        <v>5.0930327004981235E-2</v>
      </c>
      <c r="N31" s="105">
        <v>5.7783487095643959E-2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67866</v>
      </c>
      <c r="C33" s="85">
        <v>61405478.893834323</v>
      </c>
      <c r="D33" s="85">
        <v>46645</v>
      </c>
      <c r="E33" s="20"/>
      <c r="F33" s="54" t="s">
        <v>24</v>
      </c>
      <c r="G33" s="51">
        <v>61773</v>
      </c>
      <c r="H33" s="51">
        <v>57193964.069350533</v>
      </c>
      <c r="I33" s="55">
        <v>41065</v>
      </c>
      <c r="K33" s="101" t="s">
        <v>24</v>
      </c>
      <c r="L33" s="99">
        <v>9.8635326113350574E-2</v>
      </c>
      <c r="M33" s="99">
        <v>7.3635651821180259E-2</v>
      </c>
      <c r="N33" s="99">
        <v>0.13588213807378535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67866</v>
      </c>
      <c r="C34" s="34">
        <v>61405478.893834323</v>
      </c>
      <c r="D34" s="35">
        <v>46645</v>
      </c>
      <c r="E34" s="20"/>
      <c r="F34" s="71" t="s">
        <v>25</v>
      </c>
      <c r="G34" s="61">
        <v>61773</v>
      </c>
      <c r="H34" s="61">
        <v>57193964.069350533</v>
      </c>
      <c r="I34" s="62">
        <v>41065</v>
      </c>
      <c r="K34" s="13" t="s">
        <v>25</v>
      </c>
      <c r="L34" s="104">
        <v>9.8635326113350574E-2</v>
      </c>
      <c r="M34" s="104">
        <v>7.3635651821180259E-2</v>
      </c>
      <c r="N34" s="105">
        <v>0.13588213807378535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96449</v>
      </c>
      <c r="C36" s="85">
        <v>103180403.00736997</v>
      </c>
      <c r="D36" s="85">
        <v>67513</v>
      </c>
      <c r="E36" s="20"/>
      <c r="F36" s="50" t="s">
        <v>26</v>
      </c>
      <c r="G36" s="51">
        <v>98001</v>
      </c>
      <c r="H36" s="51">
        <v>99758796.092716053</v>
      </c>
      <c r="I36" s="55">
        <v>68038</v>
      </c>
      <c r="K36" s="98" t="s">
        <v>26</v>
      </c>
      <c r="L36" s="99">
        <v>-1.5836573096192907E-2</v>
      </c>
      <c r="M36" s="99">
        <v>3.4298799190337625E-2</v>
      </c>
      <c r="N36" s="114">
        <v>-7.7162761985949402E-3</v>
      </c>
    </row>
    <row r="37" spans="1:18" ht="13.5" thickBot="1" x14ac:dyDescent="0.25">
      <c r="A37" s="38" t="s">
        <v>27</v>
      </c>
      <c r="B37" s="34">
        <v>9354</v>
      </c>
      <c r="C37" s="34">
        <v>8743606.2007567491</v>
      </c>
      <c r="D37" s="34">
        <v>6434</v>
      </c>
      <c r="E37" s="20"/>
      <c r="F37" s="73" t="s">
        <v>27</v>
      </c>
      <c r="G37" s="112">
        <v>10027</v>
      </c>
      <c r="H37" s="112">
        <v>10321748.474973783</v>
      </c>
      <c r="I37" s="112">
        <v>6360</v>
      </c>
      <c r="K37" s="10" t="s">
        <v>27</v>
      </c>
      <c r="L37" s="102">
        <v>-6.7118779295901043E-2</v>
      </c>
      <c r="M37" s="102">
        <v>-0.15289485866114771</v>
      </c>
      <c r="N37" s="103">
        <v>1.1635220125786105E-2</v>
      </c>
    </row>
    <row r="38" spans="1:18" ht="13.5" thickBot="1" x14ac:dyDescent="0.25">
      <c r="A38" s="39" t="s">
        <v>28</v>
      </c>
      <c r="B38" s="34">
        <v>9282</v>
      </c>
      <c r="C38" s="34">
        <v>12583652.201168157</v>
      </c>
      <c r="D38" s="34">
        <v>4480</v>
      </c>
      <c r="E38" s="20"/>
      <c r="F38" s="68" t="s">
        <v>28</v>
      </c>
      <c r="G38" s="112">
        <v>8199</v>
      </c>
      <c r="H38" s="112">
        <v>11644155.318613613</v>
      </c>
      <c r="I38" s="112">
        <v>3534</v>
      </c>
      <c r="K38" s="11" t="s">
        <v>28</v>
      </c>
      <c r="L38" s="113">
        <v>0.13208927918038782</v>
      </c>
      <c r="M38" s="113">
        <v>8.068398753258843E-2</v>
      </c>
      <c r="N38" s="115">
        <v>0.26768534238822861</v>
      </c>
    </row>
    <row r="39" spans="1:18" ht="13.5" thickBot="1" x14ac:dyDescent="0.25">
      <c r="A39" s="39" t="s">
        <v>29</v>
      </c>
      <c r="B39" s="34">
        <v>7238</v>
      </c>
      <c r="C39" s="34">
        <v>8535883.4044797663</v>
      </c>
      <c r="D39" s="34">
        <v>5017</v>
      </c>
      <c r="E39" s="20"/>
      <c r="F39" s="68" t="s">
        <v>29</v>
      </c>
      <c r="G39" s="112">
        <v>6680</v>
      </c>
      <c r="H39" s="112">
        <v>8324438.1238987688</v>
      </c>
      <c r="I39" s="112">
        <v>4331</v>
      </c>
      <c r="K39" s="11" t="s">
        <v>29</v>
      </c>
      <c r="L39" s="113">
        <v>8.3532934131736569E-2</v>
      </c>
      <c r="M39" s="113">
        <v>2.540054685179971E-2</v>
      </c>
      <c r="N39" s="115">
        <v>0.15839298083583464</v>
      </c>
    </row>
    <row r="40" spans="1:18" ht="13.5" thickBot="1" x14ac:dyDescent="0.25">
      <c r="A40" s="39" t="s">
        <v>30</v>
      </c>
      <c r="B40" s="34">
        <v>45059</v>
      </c>
      <c r="C40" s="34">
        <v>46291189.818334758</v>
      </c>
      <c r="D40" s="34">
        <v>33975</v>
      </c>
      <c r="E40" s="20"/>
      <c r="F40" s="68" t="s">
        <v>30</v>
      </c>
      <c r="G40" s="112">
        <v>51144</v>
      </c>
      <c r="H40" s="112">
        <v>48039476.423343018</v>
      </c>
      <c r="I40" s="112">
        <v>37896</v>
      </c>
      <c r="K40" s="11" t="s">
        <v>30</v>
      </c>
      <c r="L40" s="113">
        <v>-0.11897778820585014</v>
      </c>
      <c r="M40" s="113">
        <v>-3.6392707314327533E-2</v>
      </c>
      <c r="N40" s="115">
        <v>-0.10346738442051928</v>
      </c>
    </row>
    <row r="41" spans="1:18" ht="13.5" thickBot="1" x14ac:dyDescent="0.25">
      <c r="A41" s="40" t="s">
        <v>31</v>
      </c>
      <c r="B41" s="34">
        <v>25516</v>
      </c>
      <c r="C41" s="34">
        <v>27026071.382630531</v>
      </c>
      <c r="D41" s="34">
        <v>17607</v>
      </c>
      <c r="E41" s="20"/>
      <c r="F41" s="69" t="s">
        <v>31</v>
      </c>
      <c r="G41" s="112">
        <v>21951</v>
      </c>
      <c r="H41" s="112">
        <v>21428977.751886871</v>
      </c>
      <c r="I41" s="112">
        <v>15917</v>
      </c>
      <c r="K41" s="12" t="s">
        <v>31</v>
      </c>
      <c r="L41" s="118">
        <v>0.16240717962735185</v>
      </c>
      <c r="M41" s="118">
        <v>0.2611927500951754</v>
      </c>
      <c r="N41" s="119">
        <v>0.10617578689451523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160918</v>
      </c>
      <c r="C43" s="85">
        <v>149290238.89958423</v>
      </c>
      <c r="D43" s="85">
        <v>115546</v>
      </c>
      <c r="E43" s="20"/>
      <c r="F43" s="50" t="s">
        <v>32</v>
      </c>
      <c r="G43" s="51">
        <v>157877</v>
      </c>
      <c r="H43" s="51">
        <v>153428063.51189449</v>
      </c>
      <c r="I43" s="55">
        <v>112561</v>
      </c>
      <c r="K43" s="98" t="s">
        <v>32</v>
      </c>
      <c r="L43" s="99">
        <v>1.926183041228291E-2</v>
      </c>
      <c r="M43" s="99">
        <v>-2.696915099882935E-2</v>
      </c>
      <c r="N43" s="99">
        <v>2.6518954167073838E-2</v>
      </c>
    </row>
    <row r="44" spans="1:18" ht="13.5" thickBot="1" x14ac:dyDescent="0.25">
      <c r="A44" s="38" t="s">
        <v>33</v>
      </c>
      <c r="B44" s="30">
        <v>7880</v>
      </c>
      <c r="C44" s="30">
        <v>5623308.5656000003</v>
      </c>
      <c r="D44" s="31">
        <v>6413</v>
      </c>
      <c r="E44" s="20"/>
      <c r="F44" s="76" t="s">
        <v>33</v>
      </c>
      <c r="G44" s="112">
        <v>6648</v>
      </c>
      <c r="H44" s="112">
        <v>4645770.76</v>
      </c>
      <c r="I44" s="158">
        <v>5294</v>
      </c>
      <c r="K44" s="10" t="s">
        <v>33</v>
      </c>
      <c r="L44" s="102">
        <v>0.18531889290012038</v>
      </c>
      <c r="M44" s="102">
        <v>0.21041455898267358</v>
      </c>
      <c r="N44" s="103">
        <v>0.21137136380808452</v>
      </c>
    </row>
    <row r="45" spans="1:18" ht="13.5" thickBot="1" x14ac:dyDescent="0.25">
      <c r="A45" s="39" t="s">
        <v>34</v>
      </c>
      <c r="B45" s="30">
        <v>22626</v>
      </c>
      <c r="C45" s="30">
        <v>27966026.16391851</v>
      </c>
      <c r="D45" s="31">
        <v>15685</v>
      </c>
      <c r="E45" s="20"/>
      <c r="F45" s="77" t="s">
        <v>34</v>
      </c>
      <c r="G45" s="112">
        <v>25540</v>
      </c>
      <c r="H45" s="112">
        <v>32844236.014710329</v>
      </c>
      <c r="I45" s="158">
        <v>17009</v>
      </c>
      <c r="K45" s="11" t="s">
        <v>34</v>
      </c>
      <c r="L45" s="113">
        <v>-0.11409553641346903</v>
      </c>
      <c r="M45" s="113">
        <v>-0.14852559970056722</v>
      </c>
      <c r="N45" s="115">
        <v>-7.7841142924334195E-2</v>
      </c>
    </row>
    <row r="46" spans="1:18" ht="13.5" thickBot="1" x14ac:dyDescent="0.25">
      <c r="A46" s="39" t="s">
        <v>35</v>
      </c>
      <c r="B46" s="30">
        <v>7634</v>
      </c>
      <c r="C46" s="30">
        <v>5404233.4187236512</v>
      </c>
      <c r="D46" s="31">
        <v>5751</v>
      </c>
      <c r="E46" s="20"/>
      <c r="F46" s="77" t="s">
        <v>35</v>
      </c>
      <c r="G46" s="112">
        <v>7448</v>
      </c>
      <c r="H46" s="112">
        <v>6114866.4614080405</v>
      </c>
      <c r="I46" s="158">
        <v>5493</v>
      </c>
      <c r="K46" s="11" t="s">
        <v>35</v>
      </c>
      <c r="L46" s="113">
        <v>2.497314715359833E-2</v>
      </c>
      <c r="M46" s="113">
        <v>-0.1162139921074834</v>
      </c>
      <c r="N46" s="115">
        <v>4.696886947023482E-2</v>
      </c>
    </row>
    <row r="47" spans="1:18" ht="13.5" thickBot="1" x14ac:dyDescent="0.25">
      <c r="A47" s="39" t="s">
        <v>36</v>
      </c>
      <c r="B47" s="30">
        <v>41119</v>
      </c>
      <c r="C47" s="30">
        <v>37139262.365774132</v>
      </c>
      <c r="D47" s="31">
        <v>29076</v>
      </c>
      <c r="E47" s="20"/>
      <c r="F47" s="77" t="s">
        <v>36</v>
      </c>
      <c r="G47" s="112">
        <v>35075</v>
      </c>
      <c r="H47" s="112">
        <v>35513474.972970232</v>
      </c>
      <c r="I47" s="158">
        <v>25935</v>
      </c>
      <c r="K47" s="11" t="s">
        <v>36</v>
      </c>
      <c r="L47" s="113">
        <v>0.17231646471846052</v>
      </c>
      <c r="M47" s="113">
        <v>4.5779451153155515E-2</v>
      </c>
      <c r="N47" s="115">
        <v>0.12111046847888951</v>
      </c>
    </row>
    <row r="48" spans="1:18" ht="13.5" thickBot="1" x14ac:dyDescent="0.25">
      <c r="A48" s="39" t="s">
        <v>37</v>
      </c>
      <c r="B48" s="30">
        <v>9984</v>
      </c>
      <c r="C48" s="30">
        <v>10255725.346256176</v>
      </c>
      <c r="D48" s="31">
        <v>6184</v>
      </c>
      <c r="E48" s="20"/>
      <c r="F48" s="77" t="s">
        <v>37</v>
      </c>
      <c r="G48" s="112">
        <v>11200</v>
      </c>
      <c r="H48" s="112">
        <v>11605611.387338778</v>
      </c>
      <c r="I48" s="158">
        <v>6362</v>
      </c>
      <c r="K48" s="11" t="s">
        <v>37</v>
      </c>
      <c r="L48" s="113">
        <v>-0.10857142857142854</v>
      </c>
      <c r="M48" s="113">
        <v>-0.11631322090926377</v>
      </c>
      <c r="N48" s="115">
        <v>-2.7978623074504827E-2</v>
      </c>
    </row>
    <row r="49" spans="1:20" ht="13.5" thickBot="1" x14ac:dyDescent="0.25">
      <c r="A49" s="39" t="s">
        <v>38</v>
      </c>
      <c r="B49" s="30">
        <v>16580</v>
      </c>
      <c r="C49" s="30">
        <v>11375229.544146996</v>
      </c>
      <c r="D49" s="31">
        <v>13517</v>
      </c>
      <c r="E49" s="20"/>
      <c r="F49" s="77" t="s">
        <v>38</v>
      </c>
      <c r="G49" s="112">
        <v>16921</v>
      </c>
      <c r="H49" s="112">
        <v>12304609.881309973</v>
      </c>
      <c r="I49" s="158">
        <v>13682</v>
      </c>
      <c r="K49" s="11" t="s">
        <v>38</v>
      </c>
      <c r="L49" s="113">
        <v>-2.0152473258081671E-2</v>
      </c>
      <c r="M49" s="113">
        <v>-7.5531068934957091E-2</v>
      </c>
      <c r="N49" s="115">
        <v>-1.2059640403449756E-2</v>
      </c>
    </row>
    <row r="50" spans="1:20" ht="13.5" thickBot="1" x14ac:dyDescent="0.25">
      <c r="A50" s="39" t="s">
        <v>39</v>
      </c>
      <c r="B50" s="30">
        <v>3875</v>
      </c>
      <c r="C50" s="30">
        <v>6799125.7915399382</v>
      </c>
      <c r="D50" s="31">
        <v>2066</v>
      </c>
      <c r="E50" s="20"/>
      <c r="F50" s="77" t="s">
        <v>39</v>
      </c>
      <c r="G50" s="112">
        <v>3828</v>
      </c>
      <c r="H50" s="112">
        <v>5855735.4203016041</v>
      </c>
      <c r="I50" s="158">
        <v>2224</v>
      </c>
      <c r="K50" s="11" t="s">
        <v>39</v>
      </c>
      <c r="L50" s="113">
        <v>1.227795193312442E-2</v>
      </c>
      <c r="M50" s="113">
        <v>0.16110536141500464</v>
      </c>
      <c r="N50" s="115">
        <v>-7.1043165467625902E-2</v>
      </c>
    </row>
    <row r="51" spans="1:20" ht="13.5" thickBot="1" x14ac:dyDescent="0.25">
      <c r="A51" s="39" t="s">
        <v>40</v>
      </c>
      <c r="B51" s="30">
        <v>43679</v>
      </c>
      <c r="C51" s="30">
        <v>37661406.2111248</v>
      </c>
      <c r="D51" s="31">
        <v>31140</v>
      </c>
      <c r="E51" s="20"/>
      <c r="F51" s="77" t="s">
        <v>40</v>
      </c>
      <c r="G51" s="112">
        <v>43415</v>
      </c>
      <c r="H51" s="112">
        <v>37966935.093855545</v>
      </c>
      <c r="I51" s="158">
        <v>30548</v>
      </c>
      <c r="K51" s="11" t="s">
        <v>40</v>
      </c>
      <c r="L51" s="113">
        <v>6.0808476333065187E-3</v>
      </c>
      <c r="M51" s="113">
        <v>-8.0472358902679009E-3</v>
      </c>
      <c r="N51" s="115">
        <v>1.9379337436165933E-2</v>
      </c>
    </row>
    <row r="52" spans="1:20" ht="13.5" thickBot="1" x14ac:dyDescent="0.25">
      <c r="A52" s="40" t="s">
        <v>41</v>
      </c>
      <c r="B52" s="34">
        <v>7541</v>
      </c>
      <c r="C52" s="34">
        <v>7065921.4924999997</v>
      </c>
      <c r="D52" s="35">
        <v>5714</v>
      </c>
      <c r="E52" s="20"/>
      <c r="F52" s="78" t="s">
        <v>41</v>
      </c>
      <c r="G52" s="161">
        <v>7802</v>
      </c>
      <c r="H52" s="161">
        <v>6576823.5199999996</v>
      </c>
      <c r="I52" s="162">
        <v>6014</v>
      </c>
      <c r="K52" s="12" t="s">
        <v>41</v>
      </c>
      <c r="L52" s="118">
        <v>-3.3452960779287388E-2</v>
      </c>
      <c r="M52" s="118">
        <v>7.4366899311295587E-2</v>
      </c>
      <c r="N52" s="119">
        <v>-4.9883604921849067E-2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498313</v>
      </c>
      <c r="C54" s="85">
        <v>581889692.28122115</v>
      </c>
      <c r="D54" s="85">
        <v>332064</v>
      </c>
      <c r="E54" s="20"/>
      <c r="F54" s="50" t="s">
        <v>42</v>
      </c>
      <c r="G54" s="51">
        <v>499866</v>
      </c>
      <c r="H54" s="51">
        <v>604036230.82252538</v>
      </c>
      <c r="I54" s="55">
        <v>314356</v>
      </c>
      <c r="K54" s="98" t="s">
        <v>42</v>
      </c>
      <c r="L54" s="99">
        <v>-3.1068326311451955E-3</v>
      </c>
      <c r="M54" s="99">
        <v>-3.6664255240363541E-2</v>
      </c>
      <c r="N54" s="99">
        <v>5.6331038694982682E-2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399130</v>
      </c>
      <c r="C55" s="30">
        <v>469460005.07516789</v>
      </c>
      <c r="D55" s="31">
        <v>268247</v>
      </c>
      <c r="E55" s="20"/>
      <c r="F55" s="73" t="s">
        <v>43</v>
      </c>
      <c r="G55" s="57">
        <v>404501</v>
      </c>
      <c r="H55" s="57">
        <v>496538569.02400738</v>
      </c>
      <c r="I55" s="58">
        <v>254900</v>
      </c>
      <c r="K55" s="10" t="s">
        <v>43</v>
      </c>
      <c r="L55" s="102">
        <v>-1.3278088311277303E-2</v>
      </c>
      <c r="M55" s="102">
        <v>-5.453466384709027E-2</v>
      </c>
      <c r="N55" s="103">
        <v>5.2361710474696066E-2</v>
      </c>
      <c r="R55" s="6"/>
      <c r="S55" s="6"/>
      <c r="T55" s="6"/>
    </row>
    <row r="56" spans="1:20" ht="13.5" thickBot="1" x14ac:dyDescent="0.25">
      <c r="A56" s="39" t="s">
        <v>44</v>
      </c>
      <c r="B56" s="30">
        <v>25633</v>
      </c>
      <c r="C56" s="30">
        <v>27379770.361494824</v>
      </c>
      <c r="D56" s="31">
        <v>17931</v>
      </c>
      <c r="E56" s="20"/>
      <c r="F56" s="68" t="s">
        <v>44</v>
      </c>
      <c r="G56" s="79">
        <v>24308</v>
      </c>
      <c r="H56" s="79">
        <v>25431439.146744225</v>
      </c>
      <c r="I56" s="80">
        <v>16596</v>
      </c>
      <c r="K56" s="11" t="s">
        <v>44</v>
      </c>
      <c r="L56" s="102">
        <v>5.4508803686029283E-2</v>
      </c>
      <c r="M56" s="102">
        <v>7.6611127019134084E-2</v>
      </c>
      <c r="N56" s="103">
        <v>8.0441070137382553E-2</v>
      </c>
      <c r="R56" s="6"/>
      <c r="S56" s="6"/>
      <c r="T56" s="6"/>
    </row>
    <row r="57" spans="1:20" ht="13.5" thickBot="1" x14ac:dyDescent="0.25">
      <c r="A57" s="39" t="s">
        <v>45</v>
      </c>
      <c r="B57" s="30">
        <v>17763</v>
      </c>
      <c r="C57" s="30">
        <v>21821686.018626772</v>
      </c>
      <c r="D57" s="31">
        <v>9112</v>
      </c>
      <c r="E57" s="20"/>
      <c r="F57" s="68" t="s">
        <v>45</v>
      </c>
      <c r="G57" s="79">
        <v>18841</v>
      </c>
      <c r="H57" s="79">
        <v>21921866.311865799</v>
      </c>
      <c r="I57" s="80">
        <v>9693</v>
      </c>
      <c r="K57" s="11" t="s">
        <v>45</v>
      </c>
      <c r="L57" s="102">
        <v>-5.7215646727880709E-2</v>
      </c>
      <c r="M57" s="102">
        <v>-4.5698797636040123E-3</v>
      </c>
      <c r="N57" s="103">
        <v>-5.9940163004229885E-2</v>
      </c>
      <c r="R57" s="6"/>
      <c r="S57" s="6"/>
      <c r="T57" s="6"/>
    </row>
    <row r="58" spans="1:20" ht="13.5" thickBot="1" x14ac:dyDescent="0.25">
      <c r="A58" s="40" t="s">
        <v>46</v>
      </c>
      <c r="B58" s="34">
        <v>55787</v>
      </c>
      <c r="C58" s="34">
        <v>63228230.825931609</v>
      </c>
      <c r="D58" s="35">
        <v>36774</v>
      </c>
      <c r="E58" s="20"/>
      <c r="F58" s="69" t="s">
        <v>46</v>
      </c>
      <c r="G58" s="74">
        <v>52216</v>
      </c>
      <c r="H58" s="74">
        <v>60144356.339908049</v>
      </c>
      <c r="I58" s="75">
        <v>33167</v>
      </c>
      <c r="K58" s="12" t="s">
        <v>46</v>
      </c>
      <c r="L58" s="104">
        <v>6.838899954037081E-2</v>
      </c>
      <c r="M58" s="104">
        <v>5.1274544673733491E-2</v>
      </c>
      <c r="N58" s="105">
        <v>0.10875267585250392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251129</v>
      </c>
      <c r="C60" s="85">
        <v>202292064.71333843</v>
      </c>
      <c r="D60" s="85">
        <v>187741</v>
      </c>
      <c r="E60" s="20"/>
      <c r="F60" s="50" t="s">
        <v>47</v>
      </c>
      <c r="G60" s="51">
        <v>256733</v>
      </c>
      <c r="H60" s="51">
        <v>201441432.45587561</v>
      </c>
      <c r="I60" s="55">
        <v>190581</v>
      </c>
      <c r="K60" s="98" t="s">
        <v>47</v>
      </c>
      <c r="L60" s="99">
        <v>-2.1828124939139104E-2</v>
      </c>
      <c r="M60" s="99">
        <v>4.2227274056401143E-3</v>
      </c>
      <c r="N60" s="99">
        <v>-1.4901800284393474E-2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36671</v>
      </c>
      <c r="C61" s="30">
        <v>29221684.935232744</v>
      </c>
      <c r="D61" s="31">
        <v>29576</v>
      </c>
      <c r="E61" s="20"/>
      <c r="F61" s="73" t="s">
        <v>48</v>
      </c>
      <c r="G61" s="57">
        <v>34530</v>
      </c>
      <c r="H61" s="57">
        <v>26680620.971419435</v>
      </c>
      <c r="I61" s="58">
        <v>25731</v>
      </c>
      <c r="K61" s="10" t="s">
        <v>48</v>
      </c>
      <c r="L61" s="102">
        <v>6.2004054445409684E-2</v>
      </c>
      <c r="M61" s="102">
        <v>9.5240060811752514E-2</v>
      </c>
      <c r="N61" s="103">
        <v>0.14943064785667093</v>
      </c>
    </row>
    <row r="62" spans="1:20" ht="13.5" thickBot="1" x14ac:dyDescent="0.25">
      <c r="A62" s="39" t="s">
        <v>49</v>
      </c>
      <c r="B62" s="30">
        <v>23251</v>
      </c>
      <c r="C62" s="30">
        <v>30217240.569042142</v>
      </c>
      <c r="D62" s="31">
        <v>10714</v>
      </c>
      <c r="E62" s="20"/>
      <c r="F62" s="68" t="s">
        <v>49</v>
      </c>
      <c r="G62" s="79">
        <v>27947</v>
      </c>
      <c r="H62" s="79">
        <v>37030726.747839704</v>
      </c>
      <c r="I62" s="80">
        <v>13672</v>
      </c>
      <c r="K62" s="11" t="s">
        <v>49</v>
      </c>
      <c r="L62" s="102">
        <v>-0.16803234694242675</v>
      </c>
      <c r="M62" s="102">
        <v>-0.18399547557340468</v>
      </c>
      <c r="N62" s="103">
        <v>-0.21635459332943241</v>
      </c>
    </row>
    <row r="63" spans="1:20" ht="13.5" thickBot="1" x14ac:dyDescent="0.25">
      <c r="A63" s="40" t="s">
        <v>50</v>
      </c>
      <c r="B63" s="34">
        <v>191207</v>
      </c>
      <c r="C63" s="34">
        <v>142853139.20906353</v>
      </c>
      <c r="D63" s="35">
        <v>147451</v>
      </c>
      <c r="E63" s="20"/>
      <c r="F63" s="69" t="s">
        <v>50</v>
      </c>
      <c r="G63" s="74">
        <v>194256</v>
      </c>
      <c r="H63" s="74">
        <v>137730084.73661646</v>
      </c>
      <c r="I63" s="75">
        <v>151178</v>
      </c>
      <c r="K63" s="12" t="s">
        <v>50</v>
      </c>
      <c r="L63" s="104">
        <v>-1.5695782884441178E-2</v>
      </c>
      <c r="M63" s="104">
        <v>3.7196335733358232E-2</v>
      </c>
      <c r="N63" s="105">
        <v>-2.4653057984627358E-2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15144</v>
      </c>
      <c r="C65" s="85">
        <v>14897980.707640596</v>
      </c>
      <c r="D65" s="85">
        <v>8823</v>
      </c>
      <c r="E65" s="20"/>
      <c r="F65" s="50" t="s">
        <v>51</v>
      </c>
      <c r="G65" s="51">
        <v>13619</v>
      </c>
      <c r="H65" s="51">
        <v>13867601.329562608</v>
      </c>
      <c r="I65" s="55">
        <v>7914</v>
      </c>
      <c r="K65" s="98" t="s">
        <v>51</v>
      </c>
      <c r="L65" s="99">
        <v>0.11197591599970624</v>
      </c>
      <c r="M65" s="99">
        <v>7.430119698360893E-2</v>
      </c>
      <c r="N65" s="99">
        <v>0.11485974222896123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8449</v>
      </c>
      <c r="C66" s="30">
        <v>8216657.8020613939</v>
      </c>
      <c r="D66" s="31">
        <v>4371</v>
      </c>
      <c r="E66" s="20"/>
      <c r="F66" s="73" t="s">
        <v>52</v>
      </c>
      <c r="G66" s="57">
        <v>7697</v>
      </c>
      <c r="H66" s="57">
        <v>8066756.349752875</v>
      </c>
      <c r="I66" s="58">
        <v>3849</v>
      </c>
      <c r="K66" s="10" t="s">
        <v>52</v>
      </c>
      <c r="L66" s="102">
        <v>9.7700402754319793E-2</v>
      </c>
      <c r="M66" s="102">
        <v>1.8582618069667101E-2</v>
      </c>
      <c r="N66" s="103">
        <v>0.13561964146531569</v>
      </c>
    </row>
    <row r="67" spans="1:18" ht="13.5" thickBot="1" x14ac:dyDescent="0.25">
      <c r="A67" s="40" t="s">
        <v>53</v>
      </c>
      <c r="B67" s="34">
        <v>6695</v>
      </c>
      <c r="C67" s="34">
        <v>6681322.9055792009</v>
      </c>
      <c r="D67" s="35">
        <v>4452</v>
      </c>
      <c r="E67" s="20"/>
      <c r="F67" s="69" t="s">
        <v>53</v>
      </c>
      <c r="G67" s="74">
        <v>5922</v>
      </c>
      <c r="H67" s="74">
        <v>5800844.979809734</v>
      </c>
      <c r="I67" s="75">
        <v>4065</v>
      </c>
      <c r="K67" s="12" t="s">
        <v>53</v>
      </c>
      <c r="L67" s="104">
        <v>0.13053022627490707</v>
      </c>
      <c r="M67" s="104">
        <v>0.15178442603345466</v>
      </c>
      <c r="N67" s="105">
        <v>9.5202952029520338E-2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129379</v>
      </c>
      <c r="C69" s="85">
        <v>122316801.82522874</v>
      </c>
      <c r="D69" s="85">
        <v>83336</v>
      </c>
      <c r="E69" s="20"/>
      <c r="F69" s="50" t="s">
        <v>54</v>
      </c>
      <c r="G69" s="51">
        <v>131853</v>
      </c>
      <c r="H69" s="51">
        <v>124870399.90208328</v>
      </c>
      <c r="I69" s="55">
        <v>86680</v>
      </c>
      <c r="K69" s="98" t="s">
        <v>54</v>
      </c>
      <c r="L69" s="99">
        <v>-1.876331975760881E-2</v>
      </c>
      <c r="M69" s="99">
        <v>-2.0449987177561191E-2</v>
      </c>
      <c r="N69" s="99">
        <v>-3.8578680203045668E-2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56441</v>
      </c>
      <c r="C70" s="30">
        <v>44346376.318108268</v>
      </c>
      <c r="D70" s="31">
        <v>38218</v>
      </c>
      <c r="E70" s="20"/>
      <c r="F70" s="73" t="s">
        <v>55</v>
      </c>
      <c r="G70" s="57">
        <v>54346</v>
      </c>
      <c r="H70" s="57">
        <v>42801067.718308643</v>
      </c>
      <c r="I70" s="58">
        <v>38987</v>
      </c>
      <c r="K70" s="10" t="s">
        <v>55</v>
      </c>
      <c r="L70" s="102">
        <v>3.854929525632067E-2</v>
      </c>
      <c r="M70" s="102">
        <v>3.6104440430550389E-2</v>
      </c>
      <c r="N70" s="103">
        <v>-1.9724523559135121E-2</v>
      </c>
    </row>
    <row r="71" spans="1:18" ht="13.5" thickBot="1" x14ac:dyDescent="0.25">
      <c r="A71" s="39" t="s">
        <v>56</v>
      </c>
      <c r="B71" s="30">
        <v>6976</v>
      </c>
      <c r="C71" s="30">
        <v>7826232.8439884605</v>
      </c>
      <c r="D71" s="31">
        <v>3886</v>
      </c>
      <c r="E71" s="20"/>
      <c r="F71" s="68" t="s">
        <v>56</v>
      </c>
      <c r="G71" s="79">
        <v>6566</v>
      </c>
      <c r="H71" s="79">
        <v>7049306.7882802263</v>
      </c>
      <c r="I71" s="80">
        <v>3803</v>
      </c>
      <c r="K71" s="11" t="s">
        <v>56</v>
      </c>
      <c r="L71" s="102">
        <v>6.2442887602802255E-2</v>
      </c>
      <c r="M71" s="102">
        <v>0.110213114429905</v>
      </c>
      <c r="N71" s="103">
        <v>2.1824875098606311E-2</v>
      </c>
    </row>
    <row r="72" spans="1:18" ht="13.5" thickBot="1" x14ac:dyDescent="0.25">
      <c r="A72" s="39" t="s">
        <v>57</v>
      </c>
      <c r="B72" s="30">
        <v>7620</v>
      </c>
      <c r="C72" s="30">
        <v>6799308.5256702229</v>
      </c>
      <c r="D72" s="31">
        <v>5231</v>
      </c>
      <c r="E72" s="20"/>
      <c r="F72" s="68" t="s">
        <v>57</v>
      </c>
      <c r="G72" s="79">
        <v>7086</v>
      </c>
      <c r="H72" s="79">
        <v>7534113.5625958024</v>
      </c>
      <c r="I72" s="80">
        <v>4324</v>
      </c>
      <c r="K72" s="11" t="s">
        <v>57</v>
      </c>
      <c r="L72" s="102">
        <v>7.5359864521591824E-2</v>
      </c>
      <c r="M72" s="102">
        <v>-9.7530390379782061E-2</v>
      </c>
      <c r="N72" s="103">
        <v>0.20975948196114702</v>
      </c>
    </row>
    <row r="73" spans="1:18" ht="13.5" thickBot="1" x14ac:dyDescent="0.25">
      <c r="A73" s="40" t="s">
        <v>58</v>
      </c>
      <c r="B73" s="34">
        <v>58342</v>
      </c>
      <c r="C73" s="34">
        <v>63344884.137461782</v>
      </c>
      <c r="D73" s="35">
        <v>36001</v>
      </c>
      <c r="E73" s="20"/>
      <c r="F73" s="69" t="s">
        <v>58</v>
      </c>
      <c r="G73" s="74">
        <v>63855</v>
      </c>
      <c r="H73" s="74">
        <v>67485911.832898602</v>
      </c>
      <c r="I73" s="75">
        <v>39566</v>
      </c>
      <c r="K73" s="12" t="s">
        <v>58</v>
      </c>
      <c r="L73" s="104">
        <v>-8.6336230522277013E-2</v>
      </c>
      <c r="M73" s="104">
        <v>-6.1361365401572887E-2</v>
      </c>
      <c r="N73" s="105">
        <v>-9.0102613354900662E-2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348142</v>
      </c>
      <c r="C75" s="85">
        <v>380221931.74222386</v>
      </c>
      <c r="D75" s="85">
        <v>239636</v>
      </c>
      <c r="E75" s="20"/>
      <c r="F75" s="50" t="s">
        <v>59</v>
      </c>
      <c r="G75" s="51">
        <v>349891</v>
      </c>
      <c r="H75" s="51">
        <v>351625183.92343551</v>
      </c>
      <c r="I75" s="55">
        <v>232016</v>
      </c>
      <c r="K75" s="98" t="s">
        <v>59</v>
      </c>
      <c r="L75" s="99">
        <v>-4.9986995950167534E-3</v>
      </c>
      <c r="M75" s="99">
        <v>8.1327359717827008E-2</v>
      </c>
      <c r="N75" s="99">
        <v>3.2842562581890888E-2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348142</v>
      </c>
      <c r="C76" s="34">
        <v>380221931.74222386</v>
      </c>
      <c r="D76" s="35">
        <v>239636</v>
      </c>
      <c r="E76" s="20"/>
      <c r="F76" s="72" t="s">
        <v>60</v>
      </c>
      <c r="G76" s="61">
        <v>349891</v>
      </c>
      <c r="H76" s="61">
        <v>351625183.92343551</v>
      </c>
      <c r="I76" s="62">
        <v>232016</v>
      </c>
      <c r="K76" s="14" t="s">
        <v>60</v>
      </c>
      <c r="L76" s="104">
        <v>-4.9986995950167534E-3</v>
      </c>
      <c r="M76" s="104">
        <v>8.1327359717827008E-2</v>
      </c>
      <c r="N76" s="105">
        <v>3.2842562581890888E-2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198664</v>
      </c>
      <c r="C78" s="85">
        <v>156525293.57591987</v>
      </c>
      <c r="D78" s="85">
        <v>162010</v>
      </c>
      <c r="E78" s="20"/>
      <c r="F78" s="50" t="s">
        <v>61</v>
      </c>
      <c r="G78" s="51">
        <v>170884</v>
      </c>
      <c r="H78" s="51">
        <v>136631583.1791335</v>
      </c>
      <c r="I78" s="55">
        <v>136791</v>
      </c>
      <c r="K78" s="98" t="s">
        <v>61</v>
      </c>
      <c r="L78" s="99">
        <v>0.1625664193253904</v>
      </c>
      <c r="M78" s="99">
        <v>0.14560111164564593</v>
      </c>
      <c r="N78" s="99">
        <v>0.18436154425364237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198664</v>
      </c>
      <c r="C79" s="34">
        <v>156525293.57591987</v>
      </c>
      <c r="D79" s="35">
        <v>162010</v>
      </c>
      <c r="E79" s="20"/>
      <c r="F79" s="72" t="s">
        <v>62</v>
      </c>
      <c r="G79" s="61">
        <v>170884</v>
      </c>
      <c r="H79" s="61">
        <v>136631583.1791335</v>
      </c>
      <c r="I79" s="62">
        <v>136791</v>
      </c>
      <c r="K79" s="14" t="s">
        <v>62</v>
      </c>
      <c r="L79" s="104">
        <v>0.1625664193253904</v>
      </c>
      <c r="M79" s="104">
        <v>0.14560111164564593</v>
      </c>
      <c r="N79" s="105">
        <v>0.18436154425364237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69925</v>
      </c>
      <c r="C81" s="85">
        <v>86420427.163127914</v>
      </c>
      <c r="D81" s="85">
        <v>47636</v>
      </c>
      <c r="E81" s="20"/>
      <c r="F81" s="50" t="s">
        <v>63</v>
      </c>
      <c r="G81" s="51">
        <v>72079</v>
      </c>
      <c r="H81" s="51">
        <v>84440900.422833934</v>
      </c>
      <c r="I81" s="55">
        <v>49598</v>
      </c>
      <c r="K81" s="98" t="s">
        <v>63</v>
      </c>
      <c r="L81" s="99">
        <v>-2.988387741228371E-2</v>
      </c>
      <c r="M81" s="99">
        <v>2.3442747890910498E-2</v>
      </c>
      <c r="N81" s="99">
        <v>-3.9558046695431281E-2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69925</v>
      </c>
      <c r="C82" s="34">
        <v>86420427.163127914</v>
      </c>
      <c r="D82" s="35">
        <v>47636</v>
      </c>
      <c r="E82" s="20"/>
      <c r="F82" s="72" t="s">
        <v>64</v>
      </c>
      <c r="G82" s="61">
        <v>72079</v>
      </c>
      <c r="H82" s="61">
        <v>84440900.422833934</v>
      </c>
      <c r="I82" s="62">
        <v>49598</v>
      </c>
      <c r="K82" s="14" t="s">
        <v>64</v>
      </c>
      <c r="L82" s="104">
        <v>-2.988387741228371E-2</v>
      </c>
      <c r="M82" s="104">
        <v>2.3442747890910498E-2</v>
      </c>
      <c r="N82" s="105">
        <v>-3.9558046695431281E-2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118530</v>
      </c>
      <c r="C84" s="85">
        <v>116722149.68616733</v>
      </c>
      <c r="D84" s="85">
        <v>90249</v>
      </c>
      <c r="E84" s="20"/>
      <c r="F84" s="50" t="s">
        <v>65</v>
      </c>
      <c r="G84" s="51">
        <v>114221</v>
      </c>
      <c r="H84" s="51">
        <v>116967860.25214344</v>
      </c>
      <c r="I84" s="55">
        <v>85230</v>
      </c>
      <c r="K84" s="98" t="s">
        <v>65</v>
      </c>
      <c r="L84" s="99">
        <v>3.7725111844582049E-2</v>
      </c>
      <c r="M84" s="99">
        <v>-2.1006673580797885E-3</v>
      </c>
      <c r="N84" s="99">
        <v>5.8887715593101131E-2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26434</v>
      </c>
      <c r="C85" s="30">
        <v>29352911.749976326</v>
      </c>
      <c r="D85" s="31">
        <v>18514</v>
      </c>
      <c r="E85" s="20"/>
      <c r="F85" s="73" t="s">
        <v>66</v>
      </c>
      <c r="G85" s="57">
        <v>24943</v>
      </c>
      <c r="H85" s="57">
        <v>30267796.431836911</v>
      </c>
      <c r="I85" s="58">
        <v>16511</v>
      </c>
      <c r="K85" s="10" t="s">
        <v>66</v>
      </c>
      <c r="L85" s="102">
        <v>5.9776289941065652E-2</v>
      </c>
      <c r="M85" s="102">
        <v>-3.022633920248885E-2</v>
      </c>
      <c r="N85" s="103">
        <v>0.12131306401792741</v>
      </c>
    </row>
    <row r="86" spans="1:18" ht="13.5" thickBot="1" x14ac:dyDescent="0.25">
      <c r="A86" s="39" t="s">
        <v>67</v>
      </c>
      <c r="B86" s="30">
        <v>19712</v>
      </c>
      <c r="C86" s="30">
        <v>20287905.513453037</v>
      </c>
      <c r="D86" s="31">
        <v>15024</v>
      </c>
      <c r="E86" s="20"/>
      <c r="F86" s="68" t="s">
        <v>67</v>
      </c>
      <c r="G86" s="79">
        <v>20740</v>
      </c>
      <c r="H86" s="79">
        <v>21677716.17672259</v>
      </c>
      <c r="I86" s="80">
        <v>15815</v>
      </c>
      <c r="K86" s="11" t="s">
        <v>67</v>
      </c>
      <c r="L86" s="102">
        <v>-4.9566055930568953E-2</v>
      </c>
      <c r="M86" s="102">
        <v>-6.4112411655334989E-2</v>
      </c>
      <c r="N86" s="103">
        <v>-5.0015807777426535E-2</v>
      </c>
    </row>
    <row r="87" spans="1:18" ht="13.5" thickBot="1" x14ac:dyDescent="0.25">
      <c r="A87" s="40" t="s">
        <v>68</v>
      </c>
      <c r="B87" s="34">
        <v>72384</v>
      </c>
      <c r="C87" s="34">
        <v>67081332.422737963</v>
      </c>
      <c r="D87" s="35">
        <v>56711</v>
      </c>
      <c r="E87" s="20"/>
      <c r="F87" s="69" t="s">
        <v>68</v>
      </c>
      <c r="G87" s="74">
        <v>68538</v>
      </c>
      <c r="H87" s="74">
        <v>65022347.643583931</v>
      </c>
      <c r="I87" s="75">
        <v>52904</v>
      </c>
      <c r="K87" s="12" t="s">
        <v>68</v>
      </c>
      <c r="L87" s="104">
        <v>5.6114855992296153E-2</v>
      </c>
      <c r="M87" s="104">
        <v>3.1665801893838719E-2</v>
      </c>
      <c r="N87" s="105">
        <v>7.1960532284893297E-2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20351.79</v>
      </c>
      <c r="C89" s="85">
        <v>22478311.51848492</v>
      </c>
      <c r="D89" s="85">
        <v>14198</v>
      </c>
      <c r="E89" s="20"/>
      <c r="F89" s="54" t="s">
        <v>69</v>
      </c>
      <c r="G89" s="51">
        <v>18223</v>
      </c>
      <c r="H89" s="51">
        <v>18280005.513332456</v>
      </c>
      <c r="I89" s="55">
        <v>13405</v>
      </c>
      <c r="K89" s="101" t="s">
        <v>69</v>
      </c>
      <c r="L89" s="99">
        <v>0.11681885529276204</v>
      </c>
      <c r="M89" s="99">
        <v>0.22966656121030393</v>
      </c>
      <c r="N89" s="99">
        <v>5.915703095859759E-2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20351.79</v>
      </c>
      <c r="C90" s="34">
        <v>22478311.51848492</v>
      </c>
      <c r="D90" s="35">
        <v>14198</v>
      </c>
      <c r="E90" s="20"/>
      <c r="F90" s="71" t="s">
        <v>70</v>
      </c>
      <c r="G90" s="61">
        <v>18223</v>
      </c>
      <c r="H90" s="61">
        <v>18280005.513332456</v>
      </c>
      <c r="I90" s="62">
        <v>13405</v>
      </c>
      <c r="K90" s="13" t="s">
        <v>70</v>
      </c>
      <c r="L90" s="104">
        <v>0.11681885529276204</v>
      </c>
      <c r="M90" s="104">
        <v>0.22966656121030393</v>
      </c>
      <c r="N90" s="105">
        <v>5.915703095859759E-2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C6" sqref="C6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106</v>
      </c>
      <c r="F6" s="163"/>
      <c r="G6" s="163"/>
      <c r="H6" s="163"/>
      <c r="I6" s="163" t="s">
        <v>106</v>
      </c>
    </row>
    <row r="7" spans="1:9" ht="15.75" thickBot="1" x14ac:dyDescent="0.3">
      <c r="A7" s="24"/>
      <c r="B7" s="37"/>
      <c r="C7" s="37"/>
      <c r="D7" s="111"/>
      <c r="E7" t="s">
        <v>104</v>
      </c>
      <c r="F7" s="163"/>
      <c r="G7" s="163"/>
      <c r="H7" s="163"/>
      <c r="I7" s="163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.75" thickBot="1" x14ac:dyDescent="0.3">
      <c r="A9" s="29" t="s">
        <v>5</v>
      </c>
      <c r="B9" s="30">
        <f>'Enero 2019'!B9+'Febrero 2019'!B9+'Marzo 2019'!B9+'Abril 2019'!B9+'Mayo 2019'!B9+'Junio 2019'!B9+'Julio 2019'!B9-'Año 2019'!B9</f>
        <v>0</v>
      </c>
      <c r="C9" s="30">
        <f>'Enero 2019'!C9+'Febrero 2019'!C9+'Marzo 2019'!C9+'Abril 2019'!C9+'Mayo 2019'!C9+'Junio 2019'!C9+'Julio 2019'!C9-'Año 2019'!C9</f>
        <v>0</v>
      </c>
      <c r="D9" s="31">
        <f>'Enero 2019'!D9+'Febrero 2019'!D9+'Marzo 2019'!D9+'Abril 2019'!D9+'Mayo 2019'!D9+'Junio 2019'!D9+'Julio 2019'!D9-'Año 2019'!D9</f>
        <v>0</v>
      </c>
      <c r="F9" s="163">
        <f>'ITR19'!B9+IITR19!B9-'Año 2019'!B9</f>
        <v>-2316</v>
      </c>
      <c r="G9" s="163">
        <f>'ITR19'!C9+IITR19!C9-'Año 2019'!C9</f>
        <v>-2469152.6460674554</v>
      </c>
      <c r="H9" s="163">
        <f>'ITR19'!D9+IITR19!D9-'Año 2019'!D9</f>
        <v>-1322</v>
      </c>
      <c r="I9" s="163"/>
    </row>
    <row r="10" spans="1:9" ht="15.75" thickBot="1" x14ac:dyDescent="0.3">
      <c r="A10" s="32" t="s">
        <v>6</v>
      </c>
      <c r="B10" s="30">
        <f>'Enero 2019'!B10+'Febrero 2019'!B10+'Marzo 2019'!B10+'Abril 2019'!B10+'Mayo 2019'!B10+'Junio 2019'!B10+'Julio 2019'!B10-'Año 2019'!B10</f>
        <v>0</v>
      </c>
      <c r="C10" s="30">
        <f>'Enero 2019'!C10+'Febrero 2019'!C10+'Marzo 2019'!C10+'Abril 2019'!C10+'Mayo 2019'!C10+'Junio 2019'!C10+'Julio 2019'!C10-'Año 2019'!C10</f>
        <v>0</v>
      </c>
      <c r="D10" s="31">
        <f>'Enero 2019'!D10+'Febrero 2019'!D10+'Marzo 2019'!D10+'Abril 2019'!D10+'Mayo 2019'!D10+'Junio 2019'!D10+'Julio 2019'!D10-'Año 2019'!D10</f>
        <v>0</v>
      </c>
      <c r="F10" s="163">
        <f>'ITR19'!B10+IITR19!B10-'Año 2019'!B10</f>
        <v>-9006</v>
      </c>
      <c r="G10" s="163">
        <f>'ITR19'!C10+IITR19!C10-'Año 2019'!C10</f>
        <v>-5960215.1574172899</v>
      </c>
      <c r="H10" s="163">
        <f>'ITR19'!D10+IITR19!D10-'Año 2019'!D10</f>
        <v>-7985</v>
      </c>
      <c r="I10" s="163"/>
    </row>
    <row r="11" spans="1:9" ht="15.75" thickBot="1" x14ac:dyDescent="0.3">
      <c r="A11" s="32" t="s">
        <v>7</v>
      </c>
      <c r="B11" s="30">
        <f>'Enero 2019'!B11+'Febrero 2019'!B11+'Marzo 2019'!B11+'Abril 2019'!B11+'Mayo 2019'!B11+'Junio 2019'!B11+'Julio 2019'!B11-'Año 2019'!B11</f>
        <v>0</v>
      </c>
      <c r="C11" s="30">
        <f>'Enero 2019'!C11+'Febrero 2019'!C11+'Marzo 2019'!C11+'Abril 2019'!C11+'Mayo 2019'!C11+'Junio 2019'!C11+'Julio 2019'!C11-'Año 2019'!C11</f>
        <v>0</v>
      </c>
      <c r="D11" s="31">
        <f>'Enero 2019'!D11+'Febrero 2019'!D11+'Marzo 2019'!D11+'Abril 2019'!D11+'Mayo 2019'!D11+'Junio 2019'!D11+'Julio 2019'!D11-'Año 2019'!D11</f>
        <v>0</v>
      </c>
      <c r="F11" s="163">
        <f>'ITR19'!B11+IITR19!B11-'Año 2019'!B11</f>
        <v>-2125</v>
      </c>
      <c r="G11" s="163">
        <f>'ITR19'!C11+IITR19!C11-'Año 2019'!C11</f>
        <v>-2475640.3254822642</v>
      </c>
      <c r="H11" s="163">
        <f>'ITR19'!D11+IITR19!D11-'Año 2019'!D11</f>
        <v>-1222</v>
      </c>
      <c r="I11" s="163"/>
    </row>
    <row r="12" spans="1:9" ht="15.75" thickBot="1" x14ac:dyDescent="0.3">
      <c r="A12" s="32" t="s">
        <v>8</v>
      </c>
      <c r="B12" s="30">
        <f>'Enero 2019'!B12+'Febrero 2019'!B12+'Marzo 2019'!B12+'Abril 2019'!B12+'Mayo 2019'!B12+'Junio 2019'!B12+'Julio 2019'!B12-'Año 2019'!B12</f>
        <v>0</v>
      </c>
      <c r="C12" s="30">
        <f>'Enero 2019'!C12+'Febrero 2019'!C12+'Marzo 2019'!C12+'Abril 2019'!C12+'Mayo 2019'!C12+'Junio 2019'!C12+'Julio 2019'!C12-'Año 2019'!C12</f>
        <v>0</v>
      </c>
      <c r="D12" s="31">
        <f>'Enero 2019'!D12+'Febrero 2019'!D12+'Marzo 2019'!D12+'Abril 2019'!D12+'Mayo 2019'!D12+'Junio 2019'!D12+'Julio 2019'!D12-'Año 2019'!D12</f>
        <v>0</v>
      </c>
      <c r="F12" s="163">
        <f>'ITR19'!B12+IITR19!B12-'Año 2019'!B12</f>
        <v>-3601</v>
      </c>
      <c r="G12" s="163">
        <f>'ITR19'!C12+IITR19!C12-'Año 2019'!C12</f>
        <v>-3246875.484560471</v>
      </c>
      <c r="H12" s="163">
        <f>'ITR19'!D12+IITR19!D12-'Año 2019'!D12</f>
        <v>-2625</v>
      </c>
      <c r="I12" s="163"/>
    </row>
    <row r="13" spans="1:9" ht="15.75" thickBot="1" x14ac:dyDescent="0.3">
      <c r="A13" s="32" t="s">
        <v>9</v>
      </c>
      <c r="B13" s="30">
        <f>'Enero 2019'!B13+'Febrero 2019'!B13+'Marzo 2019'!B13+'Abril 2019'!B13+'Mayo 2019'!B13+'Junio 2019'!B13+'Julio 2019'!B13-'Año 2019'!B13</f>
        <v>0</v>
      </c>
      <c r="C13" s="30">
        <f>'Enero 2019'!C13+'Febrero 2019'!C13+'Marzo 2019'!C13+'Abril 2019'!C13+'Mayo 2019'!C13+'Junio 2019'!C13+'Julio 2019'!C13-'Año 2019'!C13</f>
        <v>0</v>
      </c>
      <c r="D13" s="31">
        <f>'Enero 2019'!D13+'Febrero 2019'!D13+'Marzo 2019'!D13+'Abril 2019'!D13+'Mayo 2019'!D13+'Junio 2019'!D13+'Julio 2019'!D13-'Año 2019'!D13</f>
        <v>0</v>
      </c>
      <c r="F13" s="163">
        <f>'ITR19'!B13+IITR19!B13-'Año 2019'!B13</f>
        <v>-3278</v>
      </c>
      <c r="G13" s="163">
        <f>'ITR19'!C13+IITR19!C13-'Año 2019'!C13</f>
        <v>-1974514.8145957813</v>
      </c>
      <c r="H13" s="163">
        <f>'ITR19'!D13+IITR19!D13-'Año 2019'!D13</f>
        <v>-2728</v>
      </c>
      <c r="I13" s="163"/>
    </row>
    <row r="14" spans="1:9" ht="15.75" thickBot="1" x14ac:dyDescent="0.3">
      <c r="A14" s="32" t="s">
        <v>10</v>
      </c>
      <c r="B14" s="30">
        <f>'Enero 2019'!B14+'Febrero 2019'!B14+'Marzo 2019'!B14+'Abril 2019'!B14+'Mayo 2019'!B14+'Junio 2019'!B14+'Julio 2019'!B14-'Año 2019'!B14</f>
        <v>0</v>
      </c>
      <c r="C14" s="30">
        <f>'Enero 2019'!C14+'Febrero 2019'!C14+'Marzo 2019'!C14+'Abril 2019'!C14+'Mayo 2019'!C14+'Junio 2019'!C14+'Julio 2019'!C14-'Año 2019'!C14</f>
        <v>0</v>
      </c>
      <c r="D14" s="31">
        <f>'Enero 2019'!D14+'Febrero 2019'!D14+'Marzo 2019'!D14+'Abril 2019'!D14+'Mayo 2019'!D14+'Junio 2019'!D14+'Julio 2019'!D14-'Año 2019'!D14</f>
        <v>0</v>
      </c>
      <c r="F14" s="163">
        <f>'ITR19'!B14+IITR19!B14-'Año 2019'!B14</f>
        <v>-1353</v>
      </c>
      <c r="G14" s="163">
        <f>'ITR19'!C14+IITR19!C14-'Año 2019'!C14</f>
        <v>-1897032.1238624044</v>
      </c>
      <c r="H14" s="163">
        <f>'ITR19'!D14+IITR19!D14-'Año 2019'!D14</f>
        <v>-851</v>
      </c>
      <c r="I14" s="163"/>
    </row>
    <row r="15" spans="1:9" ht="15.75" thickBot="1" x14ac:dyDescent="0.3">
      <c r="A15" s="32" t="s">
        <v>11</v>
      </c>
      <c r="B15" s="30">
        <f>'Enero 2019'!B15+'Febrero 2019'!B15+'Marzo 2019'!B15+'Abril 2019'!B15+'Mayo 2019'!B15+'Junio 2019'!B15+'Julio 2019'!B15-'Año 2019'!B15</f>
        <v>0</v>
      </c>
      <c r="C15" s="30">
        <f>'Enero 2019'!C15+'Febrero 2019'!C15+'Marzo 2019'!C15+'Abril 2019'!C15+'Mayo 2019'!C15+'Junio 2019'!C15+'Julio 2019'!C15-'Año 2019'!C15</f>
        <v>0</v>
      </c>
      <c r="D15" s="31">
        <f>'Enero 2019'!D15+'Febrero 2019'!D15+'Marzo 2019'!D15+'Abril 2019'!D15+'Mayo 2019'!D15+'Junio 2019'!D15+'Julio 2019'!D15-'Año 2019'!D15</f>
        <v>0</v>
      </c>
      <c r="F15" s="163">
        <f>'ITR19'!B15+IITR19!B15-'Año 2019'!B15</f>
        <v>-7789</v>
      </c>
      <c r="G15" s="163">
        <f>'ITR19'!C15+IITR19!C15-'Año 2019'!C15</f>
        <v>-6609117.045959793</v>
      </c>
      <c r="H15" s="163">
        <f>'ITR19'!D15+IITR19!D15-'Año 2019'!D15</f>
        <v>-5894</v>
      </c>
      <c r="I15" s="163"/>
    </row>
    <row r="16" spans="1:9" ht="15.75" thickBot="1" x14ac:dyDescent="0.3">
      <c r="A16" s="33" t="s">
        <v>12</v>
      </c>
      <c r="B16" s="34">
        <f>'Enero 2019'!B16+'Febrero 2019'!B16+'Marzo 2019'!B16+'Abril 2019'!B16+'Mayo 2019'!B16+'Junio 2019'!B16+'Julio 2019'!B16-'Año 2019'!B16</f>
        <v>0</v>
      </c>
      <c r="C16" s="34">
        <f>'Enero 2019'!C16+'Febrero 2019'!C16+'Marzo 2019'!C16+'Abril 2019'!C16+'Mayo 2019'!C16+'Junio 2019'!C16+'Julio 2019'!C16-'Año 2019'!C16</f>
        <v>0</v>
      </c>
      <c r="D16" s="35">
        <f>'Enero 2019'!D16+'Febrero 2019'!D16+'Marzo 2019'!D16+'Abril 2019'!D16+'Mayo 2019'!D16+'Junio 2019'!D16+'Julio 2019'!D16-'Año 2019'!D16</f>
        <v>0</v>
      </c>
      <c r="F16" s="163">
        <f>'ITR19'!B16+IITR19!B16-'Año 2019'!B16</f>
        <v>-10790</v>
      </c>
      <c r="G16" s="163">
        <f>'ITR19'!C16+IITR19!C16-'Año 2019'!C16</f>
        <v>-11542028.424948141</v>
      </c>
      <c r="H16" s="163">
        <f>'ITR19'!D16+IITR19!D16-'Año 2019'!D16</f>
        <v>-6979</v>
      </c>
      <c r="I16" s="163"/>
    </row>
    <row r="17" spans="1:9" ht="15.75" thickBot="1" x14ac:dyDescent="0.3">
      <c r="A17" s="24"/>
      <c r="B17" s="127"/>
      <c r="C17" s="127"/>
      <c r="D17" s="127"/>
      <c r="F17" s="163"/>
      <c r="G17" s="163"/>
      <c r="H17" s="163"/>
      <c r="I17" s="16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3"/>
      <c r="G18" s="163"/>
      <c r="H18" s="163"/>
      <c r="I18" s="163"/>
    </row>
    <row r="19" spans="1:9" ht="15.75" thickBot="1" x14ac:dyDescent="0.3">
      <c r="A19" s="38" t="s">
        <v>14</v>
      </c>
      <c r="B19" s="128">
        <f>'Enero 2019'!B19+'Febrero 2019'!B19+'Marzo 2019'!B19+'Abril 2019'!B19+'Mayo 2019'!B19+'Junio 2019'!B19+'Julio 2019'!B19-'Año 2019'!B19</f>
        <v>0</v>
      </c>
      <c r="C19" s="128">
        <f>'Enero 2019'!C19+'Febrero 2019'!C19+'Marzo 2019'!C19+'Abril 2019'!C19+'Mayo 2019'!C19+'Junio 2019'!C19+'Julio 2019'!C19-'Año 2019'!C19</f>
        <v>0</v>
      </c>
      <c r="D19" s="129">
        <f>'Enero 2019'!D19+'Febrero 2019'!D19+'Marzo 2019'!D19+'Abril 2019'!D19+'Mayo 2019'!D19+'Junio 2019'!D19+'Julio 2019'!D19-'Año 2019'!D19</f>
        <v>0</v>
      </c>
      <c r="F19" s="163">
        <f>'ITR19'!B19+IITR19!B19-'Año 2019'!B19</f>
        <v>-1364</v>
      </c>
      <c r="G19" s="163">
        <f>'ITR19'!C19+IITR19!C19-'Año 2019'!C19</f>
        <v>-2029536.0900331121</v>
      </c>
      <c r="H19" s="163">
        <f>'ITR19'!D19+IITR19!D19-'Año 2019'!D19</f>
        <v>-678</v>
      </c>
      <c r="I19" s="163"/>
    </row>
    <row r="20" spans="1:9" ht="15.75" thickBot="1" x14ac:dyDescent="0.3">
      <c r="A20" s="39" t="s">
        <v>15</v>
      </c>
      <c r="B20" s="128">
        <f>'Enero 2019'!B20+'Febrero 2019'!B20+'Marzo 2019'!B20+'Abril 2019'!B20+'Mayo 2019'!B20+'Junio 2019'!B20+'Julio 2019'!B20-'Año 2019'!B20</f>
        <v>0</v>
      </c>
      <c r="C20" s="128">
        <f>'Enero 2019'!C20+'Febrero 2019'!C20+'Marzo 2019'!C20+'Abril 2019'!C20+'Mayo 2019'!C20+'Junio 2019'!C20+'Julio 2019'!C20-'Año 2019'!C20</f>
        <v>0</v>
      </c>
      <c r="D20" s="129">
        <f>'Enero 2019'!D20+'Febrero 2019'!D20+'Marzo 2019'!D20+'Abril 2019'!D20+'Mayo 2019'!D20+'Junio 2019'!D20+'Julio 2019'!D20-'Año 2019'!D20</f>
        <v>0</v>
      </c>
      <c r="F20" s="163">
        <f>'ITR19'!B20+IITR19!B20-'Año 2019'!B20</f>
        <v>-1134</v>
      </c>
      <c r="G20" s="163">
        <f>'ITR19'!C20+IITR19!C20-'Año 2019'!C20</f>
        <v>-998232.54</v>
      </c>
      <c r="H20" s="163">
        <f>'ITR19'!D20+IITR19!D20-'Año 2019'!D20</f>
        <v>-899</v>
      </c>
      <c r="I20" s="163"/>
    </row>
    <row r="21" spans="1:9" ht="15.75" thickBot="1" x14ac:dyDescent="0.3">
      <c r="A21" s="40" t="s">
        <v>16</v>
      </c>
      <c r="B21" s="130">
        <f>'Enero 2019'!B21+'Febrero 2019'!B21+'Marzo 2019'!B21+'Abril 2019'!B21+'Mayo 2019'!B21+'Junio 2019'!B21+'Julio 2019'!B21-'Año 2019'!B21</f>
        <v>0</v>
      </c>
      <c r="C21" s="130">
        <f>'Enero 2019'!C21+'Febrero 2019'!C21+'Marzo 2019'!C21+'Abril 2019'!C21+'Mayo 2019'!C21+'Junio 2019'!C21+'Julio 2019'!C21-'Año 2019'!C21</f>
        <v>0</v>
      </c>
      <c r="D21" s="131">
        <f>'Enero 2019'!D21+'Febrero 2019'!D21+'Marzo 2019'!D21+'Abril 2019'!D21+'Mayo 2019'!D21+'Junio 2019'!D21+'Julio 2019'!D21-'Año 2019'!D21</f>
        <v>0</v>
      </c>
      <c r="F21" s="163">
        <f>'ITR19'!B21+IITR19!B21-'Año 2019'!B21</f>
        <v>-13682</v>
      </c>
      <c r="G21" s="163">
        <f>'ITR19'!C21+IITR19!C21-'Año 2019'!C21</f>
        <v>-17264884.299998492</v>
      </c>
      <c r="H21" s="163">
        <f>'ITR19'!D21+IITR19!D21-'Año 2019'!D21</f>
        <v>-9599</v>
      </c>
      <c r="I21" s="163"/>
    </row>
    <row r="22" spans="1:9" ht="15.75" thickBot="1" x14ac:dyDescent="0.3">
      <c r="A22" s="24"/>
      <c r="B22" s="37"/>
      <c r="C22" s="37"/>
      <c r="D22" s="37"/>
      <c r="F22" s="163"/>
      <c r="G22" s="163"/>
      <c r="H22" s="163"/>
      <c r="I22" s="16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3"/>
      <c r="G23" s="163"/>
      <c r="H23" s="163"/>
      <c r="I23" s="163"/>
    </row>
    <row r="24" spans="1:9" ht="15.75" thickBot="1" x14ac:dyDescent="0.3">
      <c r="A24" s="91" t="s">
        <v>18</v>
      </c>
      <c r="B24" s="34">
        <f>'Enero 2019'!B24+'Febrero 2019'!B24+'Marzo 2019'!B24+'Abril 2019'!B24+'Mayo 2019'!B24+'Junio 2019'!B24+'Julio 2019'!B24-'Año 2019'!B24</f>
        <v>0</v>
      </c>
      <c r="C24" s="34">
        <f>'Enero 2019'!C24+'Febrero 2019'!C24+'Marzo 2019'!C24+'Abril 2019'!C24+'Mayo 2019'!C24+'Junio 2019'!C24+'Julio 2019'!C24-'Año 2019'!C24</f>
        <v>0</v>
      </c>
      <c r="D24" s="35">
        <f>'Enero 2019'!D24+'Febrero 2019'!D24+'Marzo 2019'!D24+'Abril 2019'!D24+'Mayo 2019'!D24+'Junio 2019'!D24+'Julio 2019'!D24-'Año 2019'!D24</f>
        <v>0</v>
      </c>
      <c r="F24" s="163">
        <f>'ITR19'!B24+IITR19!B24-'Año 2019'!B24</f>
        <v>-5236</v>
      </c>
      <c r="G24" s="163">
        <f>'ITR19'!C24+IITR19!C24-'Año 2019'!C24</f>
        <v>-6382037.010653954</v>
      </c>
      <c r="H24" s="163">
        <f>'ITR19'!D24+IITR19!D24-'Año 2019'!D24</f>
        <v>-3436</v>
      </c>
      <c r="I24" s="163"/>
    </row>
    <row r="25" spans="1:9" ht="15.75" thickBot="1" x14ac:dyDescent="0.3">
      <c r="A25" s="24"/>
      <c r="B25" s="37"/>
      <c r="C25" s="37"/>
      <c r="D25" s="37"/>
      <c r="F25" s="163"/>
      <c r="G25" s="163"/>
      <c r="H25" s="163"/>
      <c r="I25" s="16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3"/>
      <c r="G26" s="163"/>
      <c r="H26" s="163"/>
      <c r="I26" s="163"/>
    </row>
    <row r="27" spans="1:9" ht="15.75" thickBot="1" x14ac:dyDescent="0.3">
      <c r="A27" s="92" t="s">
        <v>20</v>
      </c>
      <c r="B27" s="34">
        <f>'Enero 2019'!B27+'Febrero 2019'!B27+'Marzo 2019'!B27+'Abril 2019'!B27+'Mayo 2019'!B27+'Junio 2019'!B27+'Julio 2019'!B27-'Año 2019'!B27</f>
        <v>0</v>
      </c>
      <c r="C27" s="34">
        <f>'Enero 2019'!C27+'Febrero 2019'!C27+'Marzo 2019'!C27+'Abril 2019'!C27+'Mayo 2019'!C27+'Junio 2019'!C27+'Julio 2019'!C27-'Año 2019'!C27</f>
        <v>0</v>
      </c>
      <c r="D27" s="35">
        <f>'Enero 2019'!D27+'Febrero 2019'!D27+'Marzo 2019'!D27+'Abril 2019'!D27+'Mayo 2019'!D27+'Junio 2019'!D27+'Julio 2019'!D27-'Año 2019'!D27</f>
        <v>0</v>
      </c>
      <c r="F27" s="163">
        <f>'ITR19'!B27+IITR19!B27-'Año 2019'!B27</f>
        <v>-3990</v>
      </c>
      <c r="G27" s="163">
        <f>'ITR19'!C27+IITR19!C27-'Año 2019'!C27</f>
        <v>-2234891.4091783762</v>
      </c>
      <c r="H27" s="163">
        <f>'ITR19'!D27+IITR19!D27-'Año 2019'!D27</f>
        <v>-3505</v>
      </c>
      <c r="I27" s="163"/>
    </row>
    <row r="28" spans="1:9" ht="15.75" thickBot="1" x14ac:dyDescent="0.3">
      <c r="A28" s="24"/>
      <c r="B28" s="37"/>
      <c r="C28" s="37"/>
      <c r="D28" s="37"/>
      <c r="F28" s="163"/>
      <c r="G28" s="163"/>
      <c r="H28" s="163"/>
      <c r="I28" s="16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3"/>
      <c r="G29" s="163"/>
      <c r="H29" s="163"/>
      <c r="I29" s="163"/>
    </row>
    <row r="30" spans="1:9" ht="15.75" thickBot="1" x14ac:dyDescent="0.3">
      <c r="A30" s="93" t="s">
        <v>22</v>
      </c>
      <c r="B30" s="30">
        <f>'Enero 2019'!B30+'Febrero 2019'!B30+'Marzo 2019'!B30+'Abril 2019'!B30+'Mayo 2019'!B30+'Junio 2019'!B30+'Julio 2019'!B30-'Año 2019'!B30</f>
        <v>0</v>
      </c>
      <c r="C30" s="30">
        <f>'Enero 2019'!C30+'Febrero 2019'!C30+'Marzo 2019'!C30+'Abril 2019'!C30+'Mayo 2019'!C30+'Junio 2019'!C30+'Julio 2019'!C30-'Año 2019'!C30</f>
        <v>0</v>
      </c>
      <c r="D30" s="31">
        <f>'Enero 2019'!D30+'Febrero 2019'!D30+'Marzo 2019'!D30+'Abril 2019'!D30+'Mayo 2019'!D30+'Junio 2019'!D30+'Julio 2019'!D30-'Año 2019'!D30</f>
        <v>0</v>
      </c>
      <c r="F30" s="163">
        <f>'ITR19'!B30+IITR19!B30-'Año 2019'!B30</f>
        <v>-6865</v>
      </c>
      <c r="G30" s="163">
        <f>'ITR19'!C30+IITR19!C30-'Año 2019'!C30</f>
        <v>-4502931.3192903027</v>
      </c>
      <c r="H30" s="163">
        <f>'ITR19'!D30+IITR19!D30-'Año 2019'!D30</f>
        <v>-5489</v>
      </c>
      <c r="I30" s="163"/>
    </row>
    <row r="31" spans="1:9" ht="15.75" thickBot="1" x14ac:dyDescent="0.3">
      <c r="A31" s="94" t="s">
        <v>23</v>
      </c>
      <c r="B31" s="34">
        <f>'Enero 2019'!B31+'Febrero 2019'!B31+'Marzo 2019'!B31+'Abril 2019'!B31+'Mayo 2019'!B31+'Junio 2019'!B31+'Julio 2019'!B31-'Año 2019'!B31</f>
        <v>0</v>
      </c>
      <c r="C31" s="34">
        <f>'Enero 2019'!C31+'Febrero 2019'!C31+'Marzo 2019'!C31+'Abril 2019'!C31+'Mayo 2019'!C31+'Junio 2019'!C31+'Julio 2019'!C31-'Año 2019'!C31</f>
        <v>0</v>
      </c>
      <c r="D31" s="35">
        <f>'Enero 2019'!D31+'Febrero 2019'!D31+'Marzo 2019'!D31+'Abril 2019'!D31+'Mayo 2019'!D31+'Junio 2019'!D31+'Julio 2019'!D31-'Año 2019'!D31</f>
        <v>0</v>
      </c>
      <c r="F31" s="163">
        <f>'ITR19'!B31+IITR19!B31-'Año 2019'!B31</f>
        <v>-9511</v>
      </c>
      <c r="G31" s="163">
        <f>'ITR19'!C31+IITR19!C31-'Año 2019'!C31</f>
        <v>-4828980.6112227552</v>
      </c>
      <c r="H31" s="163">
        <f>'ITR19'!D31+IITR19!D31-'Año 2019'!D31</f>
        <v>-7763</v>
      </c>
      <c r="I31" s="163"/>
    </row>
    <row r="32" spans="1:9" ht="15.75" thickBot="1" x14ac:dyDescent="0.3">
      <c r="A32" s="24"/>
      <c r="B32" s="37"/>
      <c r="C32" s="37"/>
      <c r="D32" s="37"/>
      <c r="F32" s="163"/>
      <c r="G32" s="163"/>
      <c r="H32" s="163"/>
      <c r="I32" s="16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3"/>
      <c r="G33" s="163"/>
      <c r="H33" s="163"/>
      <c r="I33" s="163"/>
    </row>
    <row r="34" spans="1:9" ht="15.75" thickBot="1" x14ac:dyDescent="0.3">
      <c r="A34" s="91" t="s">
        <v>25</v>
      </c>
      <c r="B34" s="34">
        <f>'Enero 2019'!B34+'Febrero 2019'!B34+'Marzo 2019'!B34+'Abril 2019'!B34+'Mayo 2019'!B34+'Junio 2019'!B34+'Julio 2019'!B34-'Año 2019'!B34</f>
        <v>0</v>
      </c>
      <c r="C34" s="34">
        <f>'Enero 2019'!C34+'Febrero 2019'!C34+'Marzo 2019'!C34+'Abril 2019'!C34+'Mayo 2019'!C34+'Junio 2019'!C34+'Julio 2019'!C34-'Año 2019'!C34</f>
        <v>0</v>
      </c>
      <c r="D34" s="35">
        <f>'Enero 2019'!D34+'Febrero 2019'!D34+'Marzo 2019'!D34+'Abril 2019'!D34+'Mayo 2019'!D34+'Junio 2019'!D34+'Julio 2019'!D34-'Año 2019'!D34</f>
        <v>0</v>
      </c>
      <c r="F34" s="163">
        <f>'ITR19'!B34+IITR19!B34-'Año 2019'!B34</f>
        <v>-9904</v>
      </c>
      <c r="G34" s="163">
        <f>'ITR19'!C34+IITR19!C34-'Año 2019'!C34</f>
        <v>-9579021.3711445034</v>
      </c>
      <c r="H34" s="163">
        <f>'ITR19'!D34+IITR19!D34-'Año 2019'!D34</f>
        <v>-6994</v>
      </c>
      <c r="I34" s="163"/>
    </row>
    <row r="35" spans="1:9" ht="15.75" thickBot="1" x14ac:dyDescent="0.3">
      <c r="A35" s="24"/>
      <c r="B35" s="37"/>
      <c r="C35" s="37"/>
      <c r="D35" s="37"/>
      <c r="F35" s="163"/>
      <c r="G35" s="163"/>
      <c r="H35" s="163"/>
      <c r="I35" s="16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3"/>
      <c r="G36" s="163"/>
      <c r="H36" s="163"/>
      <c r="I36" s="163"/>
    </row>
    <row r="37" spans="1:9" ht="15.75" thickBot="1" x14ac:dyDescent="0.3">
      <c r="A37" s="38" t="s">
        <v>27</v>
      </c>
      <c r="B37" s="34">
        <f>'Enero 2019'!B37+'Febrero 2019'!B37+'Marzo 2019'!B37+'Abril 2019'!B37+'Mayo 2019'!B37+'Junio 2019'!B37+'Julio 2019'!B37-'Año 2019'!B37</f>
        <v>0</v>
      </c>
      <c r="C37" s="34">
        <f>'Enero 2019'!C37+'Febrero 2019'!C37+'Marzo 2019'!C37+'Abril 2019'!C37+'Mayo 2019'!C37+'Junio 2019'!C37+'Julio 2019'!C37-'Año 2019'!C37</f>
        <v>0</v>
      </c>
      <c r="D37" s="34">
        <f>'Enero 2019'!D37+'Febrero 2019'!D37+'Marzo 2019'!D37+'Abril 2019'!D37+'Mayo 2019'!D37+'Junio 2019'!D37+'Julio 2019'!D37-'Año 2019'!D37</f>
        <v>0</v>
      </c>
      <c r="F37" s="163">
        <f>'ITR19'!B37+IITR19!B37-'Año 2019'!B37</f>
        <v>-2904</v>
      </c>
      <c r="G37" s="163">
        <f>'ITR19'!C37+IITR19!C37-'Año 2019'!C37</f>
        <v>-1598978.3554378366</v>
      </c>
      <c r="H37" s="163">
        <f>'ITR19'!D37+IITR19!D37-'Año 2019'!D37</f>
        <v>-2465</v>
      </c>
      <c r="I37" s="163"/>
    </row>
    <row r="38" spans="1:9" ht="15.75" thickBot="1" x14ac:dyDescent="0.3">
      <c r="A38" s="39" t="s">
        <v>28</v>
      </c>
      <c r="B38" s="34">
        <f>'Enero 2019'!B38+'Febrero 2019'!B38+'Marzo 2019'!B38+'Abril 2019'!B38+'Mayo 2019'!B38+'Junio 2019'!B38+'Julio 2019'!B38-'Año 2019'!B38</f>
        <v>0</v>
      </c>
      <c r="C38" s="34">
        <f>'Enero 2019'!C38+'Febrero 2019'!C38+'Marzo 2019'!C38+'Abril 2019'!C38+'Mayo 2019'!C38+'Junio 2019'!C38+'Julio 2019'!C38-'Año 2019'!C38</f>
        <v>0</v>
      </c>
      <c r="D38" s="34">
        <f>'Enero 2019'!D38+'Febrero 2019'!D38+'Marzo 2019'!D38+'Abril 2019'!D38+'Mayo 2019'!D38+'Junio 2019'!D38+'Julio 2019'!D38-'Año 2019'!D38</f>
        <v>0</v>
      </c>
      <c r="F38" s="163">
        <f>'ITR19'!B38+IITR19!B38-'Año 2019'!B38</f>
        <v>-1508</v>
      </c>
      <c r="G38" s="163">
        <f>'ITR19'!C38+IITR19!C38-'Año 2019'!C38</f>
        <v>-1859996.7870451249</v>
      </c>
      <c r="H38" s="163">
        <f>'ITR19'!D38+IITR19!D38-'Año 2019'!D38</f>
        <v>-749</v>
      </c>
      <c r="I38" s="163"/>
    </row>
    <row r="39" spans="1:9" ht="15.75" thickBot="1" x14ac:dyDescent="0.3">
      <c r="A39" s="39" t="s">
        <v>29</v>
      </c>
      <c r="B39" s="34">
        <f>'Enero 2019'!B39+'Febrero 2019'!B39+'Marzo 2019'!B39+'Abril 2019'!B39+'Mayo 2019'!B39+'Junio 2019'!B39+'Julio 2019'!B39-'Año 2019'!B39</f>
        <v>0</v>
      </c>
      <c r="C39" s="34">
        <f>'Enero 2019'!C39+'Febrero 2019'!C39+'Marzo 2019'!C39+'Abril 2019'!C39+'Mayo 2019'!C39+'Junio 2019'!C39+'Julio 2019'!C39-'Año 2019'!C39</f>
        <v>0</v>
      </c>
      <c r="D39" s="34">
        <f>'Enero 2019'!D39+'Febrero 2019'!D39+'Marzo 2019'!D39+'Abril 2019'!D39+'Mayo 2019'!D39+'Junio 2019'!D39+'Julio 2019'!D39-'Año 2019'!D39</f>
        <v>0</v>
      </c>
      <c r="F39" s="163">
        <f>'ITR19'!B39+IITR19!B39-'Año 2019'!B39</f>
        <v>-1212</v>
      </c>
      <c r="G39" s="163">
        <f>'ITR19'!C39+IITR19!C39-'Año 2019'!C39</f>
        <v>-1379769.6225860696</v>
      </c>
      <c r="H39" s="163">
        <f>'ITR19'!D39+IITR19!D39-'Año 2019'!D39</f>
        <v>-904</v>
      </c>
      <c r="I39" s="163"/>
    </row>
    <row r="40" spans="1:9" ht="15.75" thickBot="1" x14ac:dyDescent="0.3">
      <c r="A40" s="39" t="s">
        <v>30</v>
      </c>
      <c r="B40" s="34">
        <f>'Enero 2019'!B40+'Febrero 2019'!B40+'Marzo 2019'!B40+'Abril 2019'!B40+'Mayo 2019'!B40+'Junio 2019'!B40+'Julio 2019'!B40-'Año 2019'!B40</f>
        <v>0</v>
      </c>
      <c r="C40" s="34">
        <f>'Enero 2019'!C40+'Febrero 2019'!C40+'Marzo 2019'!C40+'Abril 2019'!C40+'Mayo 2019'!C40+'Junio 2019'!C40+'Julio 2019'!C40-'Año 2019'!C40</f>
        <v>0</v>
      </c>
      <c r="D40" s="34">
        <f>'Enero 2019'!D40+'Febrero 2019'!D40+'Marzo 2019'!D40+'Abril 2019'!D40+'Mayo 2019'!D40+'Junio 2019'!D40+'Julio 2019'!D40-'Año 2019'!D40</f>
        <v>0</v>
      </c>
      <c r="F40" s="163">
        <f>'ITR19'!B40+IITR19!B40-'Año 2019'!B40</f>
        <v>-7534</v>
      </c>
      <c r="G40" s="163">
        <f>'ITR19'!C40+IITR19!C40-'Año 2019'!C40</f>
        <v>-8567832.3894807696</v>
      </c>
      <c r="H40" s="163">
        <f>'ITR19'!D40+IITR19!D40-'Año 2019'!D40</f>
        <v>-5710</v>
      </c>
      <c r="I40" s="163"/>
    </row>
    <row r="41" spans="1:9" ht="15.75" thickBot="1" x14ac:dyDescent="0.3">
      <c r="A41" s="40" t="s">
        <v>31</v>
      </c>
      <c r="B41" s="34">
        <f>'Enero 2019'!B41+'Febrero 2019'!B41+'Marzo 2019'!B41+'Abril 2019'!B41+'Mayo 2019'!B41+'Junio 2019'!B41+'Julio 2019'!B41-'Año 2019'!B41</f>
        <v>0</v>
      </c>
      <c r="C41" s="34">
        <f>'Enero 2019'!C41+'Febrero 2019'!C41+'Marzo 2019'!C41+'Abril 2019'!C41+'Mayo 2019'!C41+'Junio 2019'!C41+'Julio 2019'!C41-'Año 2019'!C41</f>
        <v>0</v>
      </c>
      <c r="D41" s="34">
        <f>'Enero 2019'!D41+'Febrero 2019'!D41+'Marzo 2019'!D41+'Abril 2019'!D41+'Mayo 2019'!D41+'Junio 2019'!D41+'Julio 2019'!D41-'Año 2019'!D41</f>
        <v>0</v>
      </c>
      <c r="F41" s="163">
        <f>'ITR19'!B41+IITR19!B41-'Año 2019'!B41</f>
        <v>-4534</v>
      </c>
      <c r="G41" s="163">
        <f>'ITR19'!C41+IITR19!C41-'Año 2019'!C41</f>
        <v>-5784307.739866931</v>
      </c>
      <c r="H41" s="163">
        <f>'ITR19'!D41+IITR19!D41-'Año 2019'!D41</f>
        <v>-3224</v>
      </c>
      <c r="I41" s="163"/>
    </row>
    <row r="42" spans="1:9" ht="15.75" thickBot="1" x14ac:dyDescent="0.3">
      <c r="A42" s="24"/>
      <c r="B42" s="37"/>
      <c r="C42" s="37"/>
      <c r="D42" s="37"/>
      <c r="F42" s="163"/>
      <c r="G42" s="163"/>
      <c r="H42" s="163"/>
      <c r="I42" s="16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3"/>
      <c r="G43" s="163"/>
      <c r="H43" s="163"/>
      <c r="I43" s="163"/>
    </row>
    <row r="44" spans="1:9" ht="15.75" thickBot="1" x14ac:dyDescent="0.3">
      <c r="A44" s="38" t="s">
        <v>33</v>
      </c>
      <c r="B44" s="30">
        <f>'Enero 2019'!B44+'Febrero 2019'!B44+'Marzo 2019'!B44+'Abril 2019'!B44+'Mayo 2019'!B44+'Junio 2019'!B44+'Julio 2019'!B44-'Año 2019'!B44</f>
        <v>0</v>
      </c>
      <c r="C44" s="30">
        <f>'Enero 2019'!C44+'Febrero 2019'!C44+'Marzo 2019'!C44+'Abril 2019'!C44+'Mayo 2019'!C44+'Junio 2019'!C44+'Julio 2019'!C44-'Año 2019'!C44</f>
        <v>0</v>
      </c>
      <c r="D44" s="31">
        <f>'Enero 2019'!D44+'Febrero 2019'!D44+'Marzo 2019'!D44+'Abril 2019'!D44+'Mayo 2019'!D44+'Junio 2019'!D44+'Julio 2019'!D44-'Año 2019'!D44</f>
        <v>0</v>
      </c>
      <c r="F44" s="163">
        <f>'ITR19'!B44+IITR19!B44-'Año 2019'!B44</f>
        <v>-1357</v>
      </c>
      <c r="G44" s="163">
        <f>'ITR19'!C44+IITR19!C44-'Año 2019'!C44</f>
        <v>-1047121.1919999998</v>
      </c>
      <c r="H44" s="163">
        <f>'ITR19'!D44+IITR19!D44-'Año 2019'!D44</f>
        <v>-1138</v>
      </c>
      <c r="I44" s="163"/>
    </row>
    <row r="45" spans="1:9" ht="15.75" thickBot="1" x14ac:dyDescent="0.3">
      <c r="A45" s="39" t="s">
        <v>34</v>
      </c>
      <c r="B45" s="30">
        <f>'Enero 2019'!B45+'Febrero 2019'!B45+'Marzo 2019'!B45+'Abril 2019'!B45+'Mayo 2019'!B45+'Junio 2019'!B45+'Julio 2019'!B45-'Año 2019'!B45</f>
        <v>0</v>
      </c>
      <c r="C45" s="30">
        <f>'Enero 2019'!C45+'Febrero 2019'!C45+'Marzo 2019'!C45+'Abril 2019'!C45+'Mayo 2019'!C45+'Junio 2019'!C45+'Julio 2019'!C45-'Año 2019'!C45</f>
        <v>0</v>
      </c>
      <c r="D45" s="31">
        <f>'Enero 2019'!D45+'Febrero 2019'!D45+'Marzo 2019'!D45+'Abril 2019'!D45+'Mayo 2019'!D45+'Junio 2019'!D45+'Julio 2019'!D45-'Año 2019'!D45</f>
        <v>0</v>
      </c>
      <c r="F45" s="163">
        <f>'ITR19'!B45+IITR19!B45-'Año 2019'!B45</f>
        <v>-3810</v>
      </c>
      <c r="G45" s="163">
        <f>'ITR19'!C45+IITR19!C45-'Año 2019'!C45</f>
        <v>-5168183.2871234491</v>
      </c>
      <c r="H45" s="163">
        <f>'ITR19'!D45+IITR19!D45-'Año 2019'!D45</f>
        <v>-2680</v>
      </c>
      <c r="I45" s="163"/>
    </row>
    <row r="46" spans="1:9" ht="15.75" thickBot="1" x14ac:dyDescent="0.3">
      <c r="A46" s="39" t="s">
        <v>35</v>
      </c>
      <c r="B46" s="30">
        <f>'Enero 2019'!B46+'Febrero 2019'!B46+'Marzo 2019'!B46+'Abril 2019'!B46+'Mayo 2019'!B46+'Junio 2019'!B46+'Julio 2019'!B46-'Año 2019'!B46</f>
        <v>0</v>
      </c>
      <c r="C46" s="30">
        <f>'Enero 2019'!C46+'Febrero 2019'!C46+'Marzo 2019'!C46+'Abril 2019'!C46+'Mayo 2019'!C46+'Junio 2019'!C46+'Julio 2019'!C46-'Año 2019'!C46</f>
        <v>0</v>
      </c>
      <c r="D46" s="31">
        <f>'Enero 2019'!D46+'Febrero 2019'!D46+'Marzo 2019'!D46+'Abril 2019'!D46+'Mayo 2019'!D46+'Junio 2019'!D46+'Julio 2019'!D46-'Año 2019'!D46</f>
        <v>0</v>
      </c>
      <c r="F46" s="163">
        <f>'ITR19'!B46+IITR19!B46-'Año 2019'!B46</f>
        <v>-1422</v>
      </c>
      <c r="G46" s="163">
        <f>'ITR19'!C46+IITR19!C46-'Año 2019'!C46</f>
        <v>-1059018.7330416488</v>
      </c>
      <c r="H46" s="163">
        <f>'ITR19'!D46+IITR19!D46-'Año 2019'!D46</f>
        <v>-1109</v>
      </c>
      <c r="I46" s="163"/>
    </row>
    <row r="47" spans="1:9" ht="15.75" thickBot="1" x14ac:dyDescent="0.3">
      <c r="A47" s="39" t="s">
        <v>36</v>
      </c>
      <c r="B47" s="30">
        <f>'Enero 2019'!B47+'Febrero 2019'!B47+'Marzo 2019'!B47+'Abril 2019'!B47+'Mayo 2019'!B47+'Junio 2019'!B47+'Julio 2019'!B47-'Año 2019'!B47</f>
        <v>0</v>
      </c>
      <c r="C47" s="30">
        <f>'Enero 2019'!C47+'Febrero 2019'!C47+'Marzo 2019'!C47+'Abril 2019'!C47+'Mayo 2019'!C47+'Junio 2019'!C47+'Julio 2019'!C47-'Año 2019'!C47</f>
        <v>0</v>
      </c>
      <c r="D47" s="31">
        <f>'Enero 2019'!D47+'Febrero 2019'!D47+'Marzo 2019'!D47+'Abril 2019'!D47+'Mayo 2019'!D47+'Junio 2019'!D47+'Julio 2019'!D47-'Año 2019'!D47</f>
        <v>0</v>
      </c>
      <c r="F47" s="163">
        <f>'ITR19'!B47+IITR19!B47-'Año 2019'!B47</f>
        <v>-6151</v>
      </c>
      <c r="G47" s="163">
        <f>'ITR19'!C47+IITR19!C47-'Año 2019'!C47</f>
        <v>-6071098.5672553219</v>
      </c>
      <c r="H47" s="163">
        <f>'ITR19'!D47+IITR19!D47-'Año 2019'!D47</f>
        <v>-4937</v>
      </c>
      <c r="I47" s="163"/>
    </row>
    <row r="48" spans="1:9" ht="15.75" thickBot="1" x14ac:dyDescent="0.3">
      <c r="A48" s="39" t="s">
        <v>37</v>
      </c>
      <c r="B48" s="30">
        <f>'Enero 2019'!B48+'Febrero 2019'!B48+'Marzo 2019'!B48+'Abril 2019'!B48+'Mayo 2019'!B48+'Junio 2019'!B48+'Julio 2019'!B48-'Año 2019'!B48</f>
        <v>0</v>
      </c>
      <c r="C48" s="30">
        <f>'Enero 2019'!C48+'Febrero 2019'!C48+'Marzo 2019'!C48+'Abril 2019'!C48+'Mayo 2019'!C48+'Junio 2019'!C48+'Julio 2019'!C48-'Año 2019'!C48</f>
        <v>0</v>
      </c>
      <c r="D48" s="31">
        <f>'Enero 2019'!D48+'Febrero 2019'!D48+'Marzo 2019'!D48+'Abril 2019'!D48+'Mayo 2019'!D48+'Junio 2019'!D48+'Julio 2019'!D48-'Año 2019'!D48</f>
        <v>0</v>
      </c>
      <c r="F48" s="163">
        <f>'ITR19'!B48+IITR19!B48-'Año 2019'!B48</f>
        <v>-1617</v>
      </c>
      <c r="G48" s="163">
        <f>'ITR19'!C48+IITR19!C48-'Año 2019'!C48</f>
        <v>-1727072.6842751689</v>
      </c>
      <c r="H48" s="163">
        <f>'ITR19'!D48+IITR19!D48-'Año 2019'!D48</f>
        <v>-1115</v>
      </c>
      <c r="I48" s="163"/>
    </row>
    <row r="49" spans="1:9" ht="15.75" thickBot="1" x14ac:dyDescent="0.3">
      <c r="A49" s="39" t="s">
        <v>38</v>
      </c>
      <c r="B49" s="30">
        <f>'Enero 2019'!B49+'Febrero 2019'!B49+'Marzo 2019'!B49+'Abril 2019'!B49+'Mayo 2019'!B49+'Junio 2019'!B49+'Julio 2019'!B49-'Año 2019'!B49</f>
        <v>0</v>
      </c>
      <c r="C49" s="30">
        <f>'Enero 2019'!C49+'Febrero 2019'!C49+'Marzo 2019'!C49+'Abril 2019'!C49+'Mayo 2019'!C49+'Junio 2019'!C49+'Julio 2019'!C49-'Año 2019'!C49</f>
        <v>0</v>
      </c>
      <c r="D49" s="31">
        <f>'Enero 2019'!D49+'Febrero 2019'!D49+'Marzo 2019'!D49+'Abril 2019'!D49+'Mayo 2019'!D49+'Junio 2019'!D49+'Julio 2019'!D49-'Año 2019'!D49</f>
        <v>0</v>
      </c>
      <c r="F49" s="163">
        <f>'ITR19'!B49+IITR19!B49-'Año 2019'!B49</f>
        <v>-2984</v>
      </c>
      <c r="G49" s="163">
        <f>'ITR19'!C49+IITR19!C49-'Año 2019'!C49</f>
        <v>-2102255.5319297202</v>
      </c>
      <c r="H49" s="163">
        <f>'ITR19'!D49+IITR19!D49-'Año 2019'!D49</f>
        <v>-2498</v>
      </c>
      <c r="I49" s="163"/>
    </row>
    <row r="50" spans="1:9" ht="15.75" thickBot="1" x14ac:dyDescent="0.3">
      <c r="A50" s="39" t="s">
        <v>39</v>
      </c>
      <c r="B50" s="30">
        <f>'Enero 2019'!B50+'Febrero 2019'!B50+'Marzo 2019'!B50+'Abril 2019'!B50+'Mayo 2019'!B50+'Junio 2019'!B50+'Julio 2019'!B50-'Año 2019'!B50</f>
        <v>0</v>
      </c>
      <c r="C50" s="30">
        <f>'Enero 2019'!C50+'Febrero 2019'!C50+'Marzo 2019'!C50+'Abril 2019'!C50+'Mayo 2019'!C50+'Junio 2019'!C50+'Julio 2019'!C50-'Año 2019'!C50</f>
        <v>0</v>
      </c>
      <c r="D50" s="31">
        <f>'Enero 2019'!D50+'Febrero 2019'!D50+'Marzo 2019'!D50+'Abril 2019'!D50+'Mayo 2019'!D50+'Junio 2019'!D50+'Julio 2019'!D50-'Año 2019'!D50</f>
        <v>0</v>
      </c>
      <c r="F50" s="163">
        <f>'ITR19'!B50+IITR19!B50-'Año 2019'!B50</f>
        <v>-766</v>
      </c>
      <c r="G50" s="163">
        <f>'ITR19'!C50+IITR19!C50-'Año 2019'!C50</f>
        <v>-1431340.271425033</v>
      </c>
      <c r="H50" s="163">
        <f>'ITR19'!D50+IITR19!D50-'Año 2019'!D50</f>
        <v>-447</v>
      </c>
      <c r="I50" s="163"/>
    </row>
    <row r="51" spans="1:9" ht="15.75" thickBot="1" x14ac:dyDescent="0.3">
      <c r="A51" s="39" t="s">
        <v>40</v>
      </c>
      <c r="B51" s="30">
        <f>'Enero 2019'!B51+'Febrero 2019'!B51+'Marzo 2019'!B51+'Abril 2019'!B51+'Mayo 2019'!B51+'Junio 2019'!B51+'Julio 2019'!B51-'Año 2019'!B51</f>
        <v>0</v>
      </c>
      <c r="C51" s="30">
        <f>'Enero 2019'!C51+'Febrero 2019'!C51+'Marzo 2019'!C51+'Abril 2019'!C51+'Mayo 2019'!C51+'Junio 2019'!C51+'Julio 2019'!C51-'Año 2019'!C51</f>
        <v>0</v>
      </c>
      <c r="D51" s="31">
        <f>'Enero 2019'!D51+'Febrero 2019'!D51+'Marzo 2019'!D51+'Abril 2019'!D51+'Mayo 2019'!D51+'Junio 2019'!D51+'Julio 2019'!D51-'Año 2019'!D51</f>
        <v>0</v>
      </c>
      <c r="F51" s="163">
        <f>'ITR19'!B51+IITR19!B51-'Año 2019'!B51</f>
        <v>-6282</v>
      </c>
      <c r="G51" s="163">
        <f>'ITR19'!C51+IITR19!C51-'Año 2019'!C51</f>
        <v>-5781133.3468986079</v>
      </c>
      <c r="H51" s="163">
        <f>'ITR19'!D51+IITR19!D51-'Año 2019'!D51</f>
        <v>-4609</v>
      </c>
      <c r="I51" s="163"/>
    </row>
    <row r="52" spans="1:9" ht="15.75" thickBot="1" x14ac:dyDescent="0.3">
      <c r="A52" s="40" t="s">
        <v>41</v>
      </c>
      <c r="B52" s="34">
        <f>'Enero 2019'!B52+'Febrero 2019'!B52+'Marzo 2019'!B52+'Abril 2019'!B52+'Mayo 2019'!B52+'Junio 2019'!B52+'Julio 2019'!B52-'Año 2019'!B52</f>
        <v>0</v>
      </c>
      <c r="C52" s="34">
        <f>'Enero 2019'!C52+'Febrero 2019'!C52+'Marzo 2019'!C52+'Abril 2019'!C52+'Mayo 2019'!C52+'Junio 2019'!C52+'Julio 2019'!C52-'Año 2019'!C52</f>
        <v>0</v>
      </c>
      <c r="D52" s="35">
        <f>'Enero 2019'!D52+'Febrero 2019'!D52+'Marzo 2019'!D52+'Abril 2019'!D52+'Mayo 2019'!D52+'Junio 2019'!D52+'Julio 2019'!D52-'Año 2019'!D52</f>
        <v>0</v>
      </c>
      <c r="F52" s="163">
        <f>'ITR19'!B52+IITR19!B52-'Año 2019'!B52</f>
        <v>-1202</v>
      </c>
      <c r="G52" s="163">
        <f>'ITR19'!C52+IITR19!C52-'Año 2019'!C52</f>
        <v>-1213561.5899999999</v>
      </c>
      <c r="H52" s="163">
        <f>'ITR19'!D52+IITR19!D52-'Año 2019'!D52</f>
        <v>-937</v>
      </c>
      <c r="I52" s="163"/>
    </row>
    <row r="53" spans="1:9" ht="15.75" thickBot="1" x14ac:dyDescent="0.3">
      <c r="A53" s="24"/>
      <c r="B53" s="37"/>
      <c r="C53" s="37"/>
      <c r="D53" s="37"/>
      <c r="F53" s="163"/>
      <c r="G53" s="163"/>
      <c r="H53" s="163"/>
      <c r="I53" s="16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3"/>
      <c r="G54" s="163"/>
      <c r="H54" s="163"/>
      <c r="I54" s="163"/>
    </row>
    <row r="55" spans="1:9" ht="15.75" thickBot="1" x14ac:dyDescent="0.3">
      <c r="A55" s="38" t="s">
        <v>43</v>
      </c>
      <c r="B55" s="30">
        <f>'Enero 2019'!B55+'Febrero 2019'!B55+'Marzo 2019'!B55+'Abril 2019'!B55+'Mayo 2019'!B55+'Junio 2019'!B55+'Julio 2019'!B55-'Año 2019'!B55</f>
        <v>0</v>
      </c>
      <c r="C55" s="30">
        <f>'Enero 2019'!C55+'Febrero 2019'!C55+'Marzo 2019'!C55+'Abril 2019'!C55+'Mayo 2019'!C55+'Junio 2019'!C55+'Julio 2019'!C55-'Año 2019'!C55</f>
        <v>0</v>
      </c>
      <c r="D55" s="31">
        <f>'Enero 2019'!D55+'Febrero 2019'!D55+'Marzo 2019'!D55+'Abril 2019'!D55+'Mayo 2019'!D55+'Junio 2019'!D55+'Julio 2019'!D55-'Año 2019'!D55</f>
        <v>0</v>
      </c>
      <c r="F55" s="163">
        <f>'ITR19'!B55+IITR19!B55-'Año 2019'!B55</f>
        <v>-63640</v>
      </c>
      <c r="G55" s="163">
        <f>'ITR19'!C55+IITR19!C55-'Año 2019'!C55</f>
        <v>-82486689.240845799</v>
      </c>
      <c r="H55" s="163">
        <f>'ITR19'!D55+IITR19!D55-'Año 2019'!D55</f>
        <v>-42887</v>
      </c>
      <c r="I55" s="163"/>
    </row>
    <row r="56" spans="1:9" ht="15.75" thickBot="1" x14ac:dyDescent="0.3">
      <c r="A56" s="39" t="s">
        <v>44</v>
      </c>
      <c r="B56" s="30">
        <f>'Enero 2019'!B56+'Febrero 2019'!B56+'Marzo 2019'!B56+'Abril 2019'!B56+'Mayo 2019'!B56+'Junio 2019'!B56+'Julio 2019'!B56-'Año 2019'!B56</f>
        <v>0</v>
      </c>
      <c r="C56" s="30">
        <f>'Enero 2019'!C56+'Febrero 2019'!C56+'Marzo 2019'!C56+'Abril 2019'!C56+'Mayo 2019'!C56+'Junio 2019'!C56+'Julio 2019'!C56-'Año 2019'!C56</f>
        <v>0</v>
      </c>
      <c r="D56" s="31">
        <f>'Enero 2019'!D56+'Febrero 2019'!D56+'Marzo 2019'!D56+'Abril 2019'!D56+'Mayo 2019'!D56+'Junio 2019'!D56+'Julio 2019'!D56-'Año 2019'!D56</f>
        <v>0</v>
      </c>
      <c r="F56" s="163">
        <f>'ITR19'!B56+IITR19!B56-'Año 2019'!B56</f>
        <v>-3927</v>
      </c>
      <c r="G56" s="163">
        <f>'ITR19'!C56+IITR19!C56-'Año 2019'!C56</f>
        <v>-4586523.2565964498</v>
      </c>
      <c r="H56" s="163">
        <f>'ITR19'!D56+IITR19!D56-'Año 2019'!D56</f>
        <v>-2763</v>
      </c>
      <c r="I56" s="163"/>
    </row>
    <row r="57" spans="1:9" ht="15.75" thickBot="1" x14ac:dyDescent="0.3">
      <c r="A57" s="39" t="s">
        <v>45</v>
      </c>
      <c r="B57" s="30">
        <f>'Enero 2019'!B57+'Febrero 2019'!B57+'Marzo 2019'!B57+'Abril 2019'!B57+'Mayo 2019'!B57+'Junio 2019'!B57+'Julio 2019'!B57-'Año 2019'!B57</f>
        <v>0</v>
      </c>
      <c r="C57" s="30">
        <f>'Enero 2019'!C57+'Febrero 2019'!C57+'Marzo 2019'!C57+'Abril 2019'!C57+'Mayo 2019'!C57+'Junio 2019'!C57+'Julio 2019'!C57-'Año 2019'!C57</f>
        <v>0</v>
      </c>
      <c r="D57" s="31">
        <f>'Enero 2019'!D57+'Febrero 2019'!D57+'Marzo 2019'!D57+'Abril 2019'!D57+'Mayo 2019'!D57+'Junio 2019'!D57+'Julio 2019'!D57-'Año 2019'!D57</f>
        <v>0</v>
      </c>
      <c r="F57" s="163">
        <f>'ITR19'!B57+IITR19!B57-'Año 2019'!B57</f>
        <v>-3747</v>
      </c>
      <c r="G57" s="163">
        <f>'ITR19'!C57+IITR19!C57-'Año 2019'!C57</f>
        <v>-3851084.9601446539</v>
      </c>
      <c r="H57" s="163">
        <f>'ITR19'!D57+IITR19!D57-'Año 2019'!D57</f>
        <v>-1912</v>
      </c>
      <c r="I57" s="163"/>
    </row>
    <row r="58" spans="1:9" ht="15.75" thickBot="1" x14ac:dyDescent="0.3">
      <c r="A58" s="40" t="s">
        <v>46</v>
      </c>
      <c r="B58" s="34">
        <f>'Enero 2019'!B58+'Febrero 2019'!B58+'Marzo 2019'!B58+'Abril 2019'!B58+'Mayo 2019'!B58+'Junio 2019'!B58+'Julio 2019'!B58-'Año 2019'!B58</f>
        <v>0</v>
      </c>
      <c r="C58" s="34">
        <f>'Enero 2019'!C58+'Febrero 2019'!C58+'Marzo 2019'!C58+'Abril 2019'!C58+'Mayo 2019'!C58+'Junio 2019'!C58+'Julio 2019'!C58-'Año 2019'!C58</f>
        <v>0</v>
      </c>
      <c r="D58" s="35">
        <f>'Enero 2019'!D58+'Febrero 2019'!D58+'Marzo 2019'!D58+'Abril 2019'!D58+'Mayo 2019'!D58+'Junio 2019'!D58+'Julio 2019'!D58-'Año 2019'!D58</f>
        <v>0</v>
      </c>
      <c r="F58" s="163">
        <f>'ITR19'!B58+IITR19!B58-'Año 2019'!B58</f>
        <v>-8647</v>
      </c>
      <c r="G58" s="163">
        <f>'ITR19'!C58+IITR19!C58-'Año 2019'!C58</f>
        <v>-10417680.566265151</v>
      </c>
      <c r="H58" s="163">
        <f>'ITR19'!D58+IITR19!D58-'Año 2019'!D58</f>
        <v>-5844</v>
      </c>
      <c r="I58" s="163"/>
    </row>
    <row r="59" spans="1:9" ht="15.75" thickBot="1" x14ac:dyDescent="0.3">
      <c r="A59" s="24"/>
      <c r="B59" s="37"/>
      <c r="C59" s="37"/>
      <c r="D59" s="37"/>
      <c r="F59" s="163"/>
      <c r="G59" s="163"/>
      <c r="H59" s="163"/>
      <c r="I59" s="16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3"/>
      <c r="G60" s="163"/>
      <c r="H60" s="163"/>
      <c r="I60" s="163"/>
    </row>
    <row r="61" spans="1:9" ht="15.75" thickBot="1" x14ac:dyDescent="0.3">
      <c r="A61" s="38" t="s">
        <v>48</v>
      </c>
      <c r="B61" s="30">
        <f>'Enero 2019'!B61+'Febrero 2019'!B61+'Marzo 2019'!B61+'Abril 2019'!B61+'Mayo 2019'!B61+'Junio 2019'!B61+'Julio 2019'!B61-'Año 2019'!B61</f>
        <v>0</v>
      </c>
      <c r="C61" s="30">
        <f>'Enero 2019'!C61+'Febrero 2019'!C61+'Marzo 2019'!C61+'Abril 2019'!C61+'Mayo 2019'!C61+'Junio 2019'!C61+'Julio 2019'!C61-'Año 2019'!C61</f>
        <v>0</v>
      </c>
      <c r="D61" s="31">
        <f>'Enero 2019'!D61+'Febrero 2019'!D61+'Marzo 2019'!D61+'Abril 2019'!D61+'Mayo 2019'!D61+'Junio 2019'!D61+'Julio 2019'!D61-'Año 2019'!D61</f>
        <v>0</v>
      </c>
      <c r="F61" s="163">
        <f>'ITR19'!B61+IITR19!B61-'Año 2019'!B61</f>
        <v>-6289</v>
      </c>
      <c r="G61" s="163">
        <f>'ITR19'!C61+IITR19!C61-'Año 2019'!C61</f>
        <v>-5794912.3783889301</v>
      </c>
      <c r="H61" s="163">
        <f>'ITR19'!D61+IITR19!D61-'Año 2019'!D61</f>
        <v>-5205</v>
      </c>
      <c r="I61" s="163"/>
    </row>
    <row r="62" spans="1:9" ht="15.75" thickBot="1" x14ac:dyDescent="0.3">
      <c r="A62" s="39" t="s">
        <v>49</v>
      </c>
      <c r="B62" s="30">
        <f>'Enero 2019'!B62+'Febrero 2019'!B62+'Marzo 2019'!B62+'Abril 2019'!B62+'Mayo 2019'!B62+'Junio 2019'!B62+'Julio 2019'!B62-'Año 2019'!B62</f>
        <v>0</v>
      </c>
      <c r="C62" s="30">
        <f>'Enero 2019'!C62+'Febrero 2019'!C62+'Marzo 2019'!C62+'Abril 2019'!C62+'Mayo 2019'!C62+'Junio 2019'!C62+'Julio 2019'!C62-'Año 2019'!C62</f>
        <v>0</v>
      </c>
      <c r="D62" s="31">
        <f>'Enero 2019'!D62+'Febrero 2019'!D62+'Marzo 2019'!D62+'Abril 2019'!D62+'Mayo 2019'!D62+'Junio 2019'!D62+'Julio 2019'!D62-'Año 2019'!D62</f>
        <v>0</v>
      </c>
      <c r="F62" s="163">
        <f>'ITR19'!B62+IITR19!B62-'Año 2019'!B62</f>
        <v>-3168</v>
      </c>
      <c r="G62" s="163">
        <f>'ITR19'!C62+IITR19!C62-'Año 2019'!C62</f>
        <v>-4403898.2949202545</v>
      </c>
      <c r="H62" s="163">
        <f>'ITR19'!D62+IITR19!D62-'Año 2019'!D62</f>
        <v>-1759</v>
      </c>
      <c r="I62" s="163"/>
    </row>
    <row r="63" spans="1:9" ht="15.75" thickBot="1" x14ac:dyDescent="0.3">
      <c r="A63" s="40" t="s">
        <v>50</v>
      </c>
      <c r="B63" s="34">
        <f>'Enero 2019'!B63+'Febrero 2019'!B63+'Marzo 2019'!B63+'Abril 2019'!B63+'Mayo 2019'!B63+'Junio 2019'!B63+'Julio 2019'!B63-'Año 2019'!B63</f>
        <v>0</v>
      </c>
      <c r="C63" s="34">
        <f>'Enero 2019'!C63+'Febrero 2019'!C63+'Marzo 2019'!C63+'Abril 2019'!C63+'Mayo 2019'!C63+'Junio 2019'!C63+'Julio 2019'!C63-'Año 2019'!C63</f>
        <v>0</v>
      </c>
      <c r="D63" s="35">
        <f>'Enero 2019'!D63+'Febrero 2019'!D63+'Marzo 2019'!D63+'Abril 2019'!D63+'Mayo 2019'!D63+'Junio 2019'!D63+'Julio 2019'!D63-'Año 2019'!D63</f>
        <v>0</v>
      </c>
      <c r="F63" s="163">
        <f>'ITR19'!B63+IITR19!B63-'Año 2019'!B63</f>
        <v>-32421</v>
      </c>
      <c r="G63" s="163">
        <f>'ITR19'!C63+IITR19!C63-'Año 2019'!C63</f>
        <v>-25228819.329068288</v>
      </c>
      <c r="H63" s="163">
        <f>'ITR19'!D63+IITR19!D63-'Año 2019'!D63</f>
        <v>-26058</v>
      </c>
      <c r="I63" s="163"/>
    </row>
    <row r="64" spans="1:9" ht="15.75" thickBot="1" x14ac:dyDescent="0.3">
      <c r="A64" s="24"/>
      <c r="B64" s="37"/>
      <c r="C64" s="37"/>
      <c r="D64" s="37"/>
      <c r="F64" s="163"/>
      <c r="G64" s="163"/>
      <c r="H64" s="163"/>
      <c r="I64" s="16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3"/>
      <c r="G65" s="163"/>
      <c r="H65" s="163"/>
      <c r="I65" s="163"/>
    </row>
    <row r="66" spans="1:9" ht="15.75" thickBot="1" x14ac:dyDescent="0.3">
      <c r="A66" s="38" t="s">
        <v>52</v>
      </c>
      <c r="B66" s="30">
        <f>'Enero 2019'!B66+'Febrero 2019'!B66+'Marzo 2019'!B66+'Abril 2019'!B66+'Mayo 2019'!B66+'Junio 2019'!B66+'Julio 2019'!B66-'Año 2019'!B66</f>
        <v>0</v>
      </c>
      <c r="C66" s="30">
        <f>'Enero 2019'!C66+'Febrero 2019'!C66+'Marzo 2019'!C66+'Abril 2019'!C66+'Mayo 2019'!C66+'Junio 2019'!C66+'Julio 2019'!C66-'Año 2019'!C66</f>
        <v>0</v>
      </c>
      <c r="D66" s="31">
        <f>'Enero 2019'!D66+'Febrero 2019'!D66+'Marzo 2019'!D66+'Abril 2019'!D66+'Mayo 2019'!D66+'Junio 2019'!D66+'Julio 2019'!D66-'Año 2019'!D66</f>
        <v>0</v>
      </c>
      <c r="F66" s="163">
        <f>'ITR19'!B66+IITR19!B66-'Año 2019'!B66</f>
        <v>-1585</v>
      </c>
      <c r="G66" s="163">
        <f>'ITR19'!C66+IITR19!C66-'Año 2019'!C66</f>
        <v>-1504628.2285441672</v>
      </c>
      <c r="H66" s="163">
        <f>'ITR19'!D66+IITR19!D66-'Año 2019'!D66</f>
        <v>-997</v>
      </c>
      <c r="I66" s="163"/>
    </row>
    <row r="67" spans="1:9" ht="15.75" thickBot="1" x14ac:dyDescent="0.3">
      <c r="A67" s="40" t="s">
        <v>53</v>
      </c>
      <c r="B67" s="34">
        <f>'Enero 2019'!B67+'Febrero 2019'!B67+'Marzo 2019'!B67+'Abril 2019'!B67+'Mayo 2019'!B67+'Junio 2019'!B67+'Julio 2019'!B67-'Año 2019'!B67</f>
        <v>0</v>
      </c>
      <c r="C67" s="34">
        <f>'Enero 2019'!C67+'Febrero 2019'!C67+'Marzo 2019'!C67+'Abril 2019'!C67+'Mayo 2019'!C67+'Junio 2019'!C67+'Julio 2019'!C67-'Año 2019'!C67</f>
        <v>0</v>
      </c>
      <c r="D67" s="35">
        <f>'Enero 2019'!D67+'Febrero 2019'!D67+'Marzo 2019'!D67+'Abril 2019'!D67+'Mayo 2019'!D67+'Junio 2019'!D67+'Julio 2019'!D67-'Año 2019'!D67</f>
        <v>0</v>
      </c>
      <c r="F67" s="163">
        <f>'ITR19'!B67+IITR19!B67-'Año 2019'!B67</f>
        <v>-1207</v>
      </c>
      <c r="G67" s="163">
        <f>'ITR19'!C67+IITR19!C67-'Año 2019'!C67</f>
        <v>-1386626.3013158357</v>
      </c>
      <c r="H67" s="163">
        <f>'ITR19'!D67+IITR19!D67-'Año 2019'!D67</f>
        <v>-848</v>
      </c>
      <c r="I67" s="163"/>
    </row>
    <row r="68" spans="1:9" ht="15.75" thickBot="1" x14ac:dyDescent="0.3">
      <c r="A68" s="24"/>
      <c r="B68" s="37"/>
      <c r="C68" s="37"/>
      <c r="D68" s="37"/>
      <c r="F68" s="163"/>
      <c r="G68" s="163"/>
      <c r="H68" s="163"/>
      <c r="I68" s="16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3"/>
      <c r="G69" s="163"/>
      <c r="H69" s="163"/>
      <c r="I69" s="163"/>
    </row>
    <row r="70" spans="1:9" ht="15.75" thickBot="1" x14ac:dyDescent="0.3">
      <c r="A70" s="38" t="s">
        <v>55</v>
      </c>
      <c r="B70" s="30">
        <f>'Enero 2019'!B70+'Febrero 2019'!B70+'Marzo 2019'!B70+'Abril 2019'!B70+'Mayo 2019'!B70+'Junio 2019'!B70+'Julio 2019'!B70-'Año 2019'!B70</f>
        <v>0</v>
      </c>
      <c r="C70" s="30">
        <f>'Enero 2019'!C70+'Febrero 2019'!C70+'Marzo 2019'!C70+'Abril 2019'!C70+'Mayo 2019'!C70+'Junio 2019'!C70+'Julio 2019'!C70-'Año 2019'!C70</f>
        <v>0</v>
      </c>
      <c r="D70" s="31">
        <f>'Enero 2019'!D70+'Febrero 2019'!D70+'Marzo 2019'!D70+'Abril 2019'!D70+'Mayo 2019'!D70+'Junio 2019'!D70+'Julio 2019'!D70-'Año 2019'!D70</f>
        <v>0</v>
      </c>
      <c r="F70" s="163">
        <f>'ITR19'!B70+IITR19!B70-'Año 2019'!B70</f>
        <v>-9486</v>
      </c>
      <c r="G70" s="163">
        <f>'ITR19'!C70+IITR19!C70-'Año 2019'!C70</f>
        <v>-7307194.5465074107</v>
      </c>
      <c r="H70" s="163">
        <f>'ITR19'!D70+IITR19!D70-'Año 2019'!D70</f>
        <v>-7130</v>
      </c>
      <c r="I70" s="163"/>
    </row>
    <row r="71" spans="1:9" ht="15.75" thickBot="1" x14ac:dyDescent="0.3">
      <c r="A71" s="39" t="s">
        <v>56</v>
      </c>
      <c r="B71" s="30">
        <f>'Enero 2019'!B71+'Febrero 2019'!B71+'Marzo 2019'!B71+'Abril 2019'!B71+'Mayo 2019'!B71+'Junio 2019'!B71+'Julio 2019'!B71-'Año 2019'!B71</f>
        <v>0</v>
      </c>
      <c r="C71" s="30">
        <f>'Enero 2019'!C71+'Febrero 2019'!C71+'Marzo 2019'!C71+'Abril 2019'!C71+'Mayo 2019'!C71+'Junio 2019'!C71+'Julio 2019'!C71-'Año 2019'!C71</f>
        <v>0</v>
      </c>
      <c r="D71" s="31">
        <f>'Enero 2019'!D71+'Febrero 2019'!D71+'Marzo 2019'!D71+'Abril 2019'!D71+'Mayo 2019'!D71+'Junio 2019'!D71+'Julio 2019'!D71-'Año 2019'!D71</f>
        <v>0</v>
      </c>
      <c r="F71" s="163">
        <f>'ITR19'!B71+IITR19!B71-'Año 2019'!B71</f>
        <v>-1245</v>
      </c>
      <c r="G71" s="163">
        <f>'ITR19'!C71+IITR19!C71-'Año 2019'!C71</f>
        <v>-1392263.7101034448</v>
      </c>
      <c r="H71" s="163">
        <f>'ITR19'!D71+IITR19!D71-'Año 2019'!D71</f>
        <v>-710</v>
      </c>
      <c r="I71" s="163"/>
    </row>
    <row r="72" spans="1:9" ht="15.75" thickBot="1" x14ac:dyDescent="0.3">
      <c r="A72" s="39" t="s">
        <v>57</v>
      </c>
      <c r="B72" s="30">
        <f>'Enero 2019'!B72+'Febrero 2019'!B72+'Marzo 2019'!B72+'Abril 2019'!B72+'Mayo 2019'!B72+'Junio 2019'!B72+'Julio 2019'!B72-'Año 2019'!B72</f>
        <v>0</v>
      </c>
      <c r="C72" s="30">
        <f>'Enero 2019'!C72+'Febrero 2019'!C72+'Marzo 2019'!C72+'Abril 2019'!C72+'Mayo 2019'!C72+'Junio 2019'!C72+'Julio 2019'!C72-'Año 2019'!C72</f>
        <v>0</v>
      </c>
      <c r="D72" s="31">
        <f>'Enero 2019'!D72+'Febrero 2019'!D72+'Marzo 2019'!D72+'Abril 2019'!D72+'Mayo 2019'!D72+'Junio 2019'!D72+'Julio 2019'!D72-'Año 2019'!D72</f>
        <v>0</v>
      </c>
      <c r="F72" s="163">
        <f>'ITR19'!B72+IITR19!B72-'Año 2019'!B72</f>
        <v>-1292</v>
      </c>
      <c r="G72" s="163">
        <f>'ITR19'!C72+IITR19!C72-'Año 2019'!C72</f>
        <v>-1057230.8381289672</v>
      </c>
      <c r="H72" s="163">
        <f>'ITR19'!D72+IITR19!D72-'Año 2019'!D72</f>
        <v>-960</v>
      </c>
      <c r="I72" s="163"/>
    </row>
    <row r="73" spans="1:9" ht="15.75" thickBot="1" x14ac:dyDescent="0.3">
      <c r="A73" s="40" t="s">
        <v>58</v>
      </c>
      <c r="B73" s="34">
        <f>'Enero 2019'!B73+'Febrero 2019'!B73+'Marzo 2019'!B73+'Abril 2019'!B73+'Mayo 2019'!B73+'Junio 2019'!B73+'Julio 2019'!B73-'Año 2019'!B73</f>
        <v>0</v>
      </c>
      <c r="C73" s="34">
        <f>'Enero 2019'!C73+'Febrero 2019'!C73+'Marzo 2019'!C73+'Abril 2019'!C73+'Mayo 2019'!C73+'Junio 2019'!C73+'Julio 2019'!C73-'Año 2019'!C73</f>
        <v>0</v>
      </c>
      <c r="D73" s="35">
        <f>'Enero 2019'!D73+'Febrero 2019'!D73+'Marzo 2019'!D73+'Abril 2019'!D73+'Mayo 2019'!D73+'Junio 2019'!D73+'Julio 2019'!D73-'Año 2019'!D73</f>
        <v>0</v>
      </c>
      <c r="F73" s="163">
        <f>'ITR19'!B73+IITR19!B73-'Año 2019'!B73</f>
        <v>-8866</v>
      </c>
      <c r="G73" s="163">
        <f>'ITR19'!C73+IITR19!C73-'Año 2019'!C73</f>
        <v>-9800241.2282654345</v>
      </c>
      <c r="H73" s="163">
        <f>'ITR19'!D73+IITR19!D73-'Año 2019'!D73</f>
        <v>-6089</v>
      </c>
      <c r="I73" s="163"/>
    </row>
    <row r="74" spans="1:9" ht="15.75" thickBot="1" x14ac:dyDescent="0.3">
      <c r="A74" s="24"/>
      <c r="B74" s="37"/>
      <c r="C74" s="37"/>
      <c r="D74" s="37"/>
      <c r="F74" s="163"/>
      <c r="G74" s="163"/>
      <c r="H74" s="163"/>
      <c r="I74" s="16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3"/>
      <c r="G75" s="163"/>
      <c r="H75" s="163"/>
      <c r="I75" s="163"/>
    </row>
    <row r="76" spans="1:9" ht="15.75" thickBot="1" x14ac:dyDescent="0.3">
      <c r="A76" s="92" t="s">
        <v>60</v>
      </c>
      <c r="B76" s="34">
        <f>'Enero 2019'!B76+'Febrero 2019'!B76+'Marzo 2019'!B76+'Abril 2019'!B76+'Mayo 2019'!B76+'Junio 2019'!B76+'Julio 2019'!B76-'Año 2019'!B76</f>
        <v>0</v>
      </c>
      <c r="C76" s="34">
        <f>'Enero 2019'!C76+'Febrero 2019'!C76+'Marzo 2019'!C76+'Abril 2019'!C76+'Mayo 2019'!C76+'Junio 2019'!C76+'Julio 2019'!C76-'Año 2019'!C76</f>
        <v>0</v>
      </c>
      <c r="D76" s="35">
        <f>'Enero 2019'!D76+'Febrero 2019'!D76+'Marzo 2019'!D76+'Abril 2019'!D76+'Mayo 2019'!D76+'Junio 2019'!D76+'Julio 2019'!D76-'Año 2019'!D76</f>
        <v>0</v>
      </c>
      <c r="F76" s="163">
        <f>'ITR19'!B76+IITR19!B76-'Año 2019'!B76</f>
        <v>-59524</v>
      </c>
      <c r="G76" s="163">
        <f>'ITR19'!C76+IITR19!C76-'Año 2019'!C76</f>
        <v>-66553100.456152558</v>
      </c>
      <c r="H76" s="163">
        <f>'ITR19'!D76+IITR19!D76-'Año 2019'!D76</f>
        <v>-42299</v>
      </c>
      <c r="I76" s="163"/>
    </row>
    <row r="77" spans="1:9" ht="15.75" thickBot="1" x14ac:dyDescent="0.3">
      <c r="A77" s="24"/>
      <c r="B77" s="37"/>
      <c r="C77" s="37"/>
      <c r="D77" s="37"/>
      <c r="F77" s="163"/>
      <c r="G77" s="163"/>
      <c r="H77" s="163"/>
      <c r="I77" s="16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3"/>
      <c r="G78" s="163"/>
      <c r="H78" s="163"/>
      <c r="I78" s="163"/>
    </row>
    <row r="79" spans="1:9" ht="15.75" thickBot="1" x14ac:dyDescent="0.3">
      <c r="A79" s="92" t="s">
        <v>62</v>
      </c>
      <c r="B79" s="34">
        <f>'Enero 2019'!B79+'Febrero 2019'!B79+'Marzo 2019'!B79+'Abril 2019'!B79+'Mayo 2019'!B79+'Junio 2019'!B79+'Julio 2019'!B79-'Año 2019'!B79</f>
        <v>0</v>
      </c>
      <c r="C79" s="34">
        <f>'Enero 2019'!C79+'Febrero 2019'!C79+'Marzo 2019'!C79+'Abril 2019'!C79+'Mayo 2019'!C79+'Junio 2019'!C79+'Julio 2019'!C79-'Año 2019'!C79</f>
        <v>0</v>
      </c>
      <c r="D79" s="35">
        <f>'Enero 2019'!D79+'Febrero 2019'!D79+'Marzo 2019'!D79+'Abril 2019'!D79+'Mayo 2019'!D79+'Junio 2019'!D79+'Julio 2019'!D79-'Año 2019'!D79</f>
        <v>0</v>
      </c>
      <c r="F79" s="163">
        <f>'ITR19'!B79+IITR19!B79-'Año 2019'!B79</f>
        <v>-26940</v>
      </c>
      <c r="G79" s="163">
        <f>'ITR19'!C79+IITR19!C79-'Año 2019'!C79</f>
        <v>-28008300.290578738</v>
      </c>
      <c r="H79" s="163">
        <f>'ITR19'!D79+IITR19!D79-'Año 2019'!D79</f>
        <v>-20731</v>
      </c>
      <c r="I79" s="163"/>
    </row>
    <row r="80" spans="1:9" ht="15.75" thickBot="1" x14ac:dyDescent="0.3">
      <c r="A80" s="24"/>
      <c r="B80" s="37"/>
      <c r="C80" s="37"/>
      <c r="D80" s="37"/>
      <c r="F80" s="163"/>
      <c r="G80" s="163"/>
      <c r="H80" s="163"/>
      <c r="I80" s="16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3"/>
      <c r="G81" s="163"/>
      <c r="H81" s="163"/>
      <c r="I81" s="163"/>
    </row>
    <row r="82" spans="1:9" ht="15.75" thickBot="1" x14ac:dyDescent="0.3">
      <c r="A82" s="92" t="s">
        <v>64</v>
      </c>
      <c r="B82" s="34">
        <f>'Enero 2019'!B82+'Febrero 2019'!B82+'Marzo 2019'!B82+'Abril 2019'!B82+'Mayo 2019'!B82+'Junio 2019'!B82+'Julio 2019'!B82-'Año 2019'!B82</f>
        <v>0</v>
      </c>
      <c r="C82" s="34">
        <f>'Enero 2019'!C82+'Febrero 2019'!C82+'Marzo 2019'!C82+'Abril 2019'!C82+'Mayo 2019'!C82+'Junio 2019'!C82+'Julio 2019'!C82-'Año 2019'!C82</f>
        <v>0</v>
      </c>
      <c r="D82" s="35">
        <f>'Enero 2019'!D82+'Febrero 2019'!D82+'Marzo 2019'!D82+'Abril 2019'!D82+'Mayo 2019'!D82+'Junio 2019'!D82+'Julio 2019'!D82-'Año 2019'!D82</f>
        <v>0</v>
      </c>
      <c r="F82" s="163">
        <f>'ITR19'!B82+IITR19!B82-'Año 2019'!B82</f>
        <v>-10588</v>
      </c>
      <c r="G82" s="163">
        <f>'ITR19'!C82+IITR19!C82-'Año 2019'!C82</f>
        <v>-13136554.492843777</v>
      </c>
      <c r="H82" s="163">
        <f>'ITR19'!D82+IITR19!D82-'Año 2019'!D82</f>
        <v>-7171</v>
      </c>
      <c r="I82" s="163"/>
    </row>
    <row r="83" spans="1:9" ht="15.75" thickBot="1" x14ac:dyDescent="0.3">
      <c r="A83" s="24"/>
      <c r="B83" s="37"/>
      <c r="C83" s="37"/>
      <c r="D83" s="37"/>
      <c r="F83" s="163"/>
      <c r="G83" s="163"/>
      <c r="H83" s="163"/>
      <c r="I83" s="16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3"/>
      <c r="G84" s="163"/>
      <c r="H84" s="163"/>
      <c r="I84" s="163"/>
    </row>
    <row r="85" spans="1:9" ht="15.75" thickBot="1" x14ac:dyDescent="0.3">
      <c r="A85" s="38" t="s">
        <v>66</v>
      </c>
      <c r="B85" s="30">
        <f>'Enero 2019'!B85+'Febrero 2019'!B85+'Marzo 2019'!B85+'Abril 2019'!B85+'Mayo 2019'!B85+'Junio 2019'!B85+'Julio 2019'!B85-'Año 2019'!B85</f>
        <v>0</v>
      </c>
      <c r="C85" s="30">
        <f>'Enero 2019'!C85+'Febrero 2019'!C85+'Marzo 2019'!C85+'Abril 2019'!C85+'Mayo 2019'!C85+'Junio 2019'!C85+'Julio 2019'!C85-'Año 2019'!C85</f>
        <v>0</v>
      </c>
      <c r="D85" s="31">
        <f>'Enero 2019'!D85+'Febrero 2019'!D85+'Marzo 2019'!D85+'Abril 2019'!D85+'Mayo 2019'!D85+'Junio 2019'!D85+'Julio 2019'!D85-'Año 2019'!D85</f>
        <v>0</v>
      </c>
      <c r="F85" s="163">
        <f>'ITR19'!B85+IITR19!B85-'Año 2019'!B85</f>
        <v>-3968</v>
      </c>
      <c r="G85" s="163">
        <f>'ITR19'!C85+IITR19!C85-'Año 2019'!C85</f>
        <v>-4966429.5680583604</v>
      </c>
      <c r="H85" s="163">
        <f>'ITR19'!D85+IITR19!D85-'Año 2019'!D85</f>
        <v>-2842</v>
      </c>
      <c r="I85" s="163"/>
    </row>
    <row r="86" spans="1:9" ht="15.75" thickBot="1" x14ac:dyDescent="0.3">
      <c r="A86" s="39" t="s">
        <v>67</v>
      </c>
      <c r="B86" s="30">
        <f>'Enero 2019'!B86+'Febrero 2019'!B86+'Marzo 2019'!B86+'Abril 2019'!B86+'Mayo 2019'!B86+'Junio 2019'!B86+'Julio 2019'!B86-'Año 2019'!B86</f>
        <v>0</v>
      </c>
      <c r="C86" s="30">
        <f>'Enero 2019'!C86+'Febrero 2019'!C86+'Marzo 2019'!C86+'Abril 2019'!C86+'Mayo 2019'!C86+'Junio 2019'!C86+'Julio 2019'!C86-'Año 2019'!C86</f>
        <v>0</v>
      </c>
      <c r="D86" s="31">
        <f>'Enero 2019'!D86+'Febrero 2019'!D86+'Marzo 2019'!D86+'Abril 2019'!D86+'Mayo 2019'!D86+'Junio 2019'!D86+'Julio 2019'!D86-'Año 2019'!D86</f>
        <v>0</v>
      </c>
      <c r="F86" s="163">
        <f>'ITR19'!B86+IITR19!B86-'Año 2019'!B86</f>
        <v>-3845</v>
      </c>
      <c r="G86" s="163">
        <f>'ITR19'!C86+IITR19!C86-'Año 2019'!C86</f>
        <v>-3475223.0075673759</v>
      </c>
      <c r="H86" s="163">
        <f>'ITR19'!D86+IITR19!D86-'Año 2019'!D86</f>
        <v>-3142</v>
      </c>
      <c r="I86" s="163"/>
    </row>
    <row r="87" spans="1:9" ht="15.75" thickBot="1" x14ac:dyDescent="0.3">
      <c r="A87" s="40" t="s">
        <v>68</v>
      </c>
      <c r="B87" s="34">
        <f>'Enero 2019'!B87+'Febrero 2019'!B87+'Marzo 2019'!B87+'Abril 2019'!B87+'Mayo 2019'!B87+'Junio 2019'!B87+'Julio 2019'!B87-'Año 2019'!B87</f>
        <v>0</v>
      </c>
      <c r="C87" s="34">
        <f>'Enero 2019'!C87+'Febrero 2019'!C87+'Marzo 2019'!C87+'Abril 2019'!C87+'Mayo 2019'!C87+'Junio 2019'!C87+'Julio 2019'!C87-'Año 2019'!C87</f>
        <v>0</v>
      </c>
      <c r="D87" s="35">
        <f>'Enero 2019'!D87+'Febrero 2019'!D87+'Marzo 2019'!D87+'Abril 2019'!D87+'Mayo 2019'!D87+'Junio 2019'!D87+'Julio 2019'!D87-'Año 2019'!D87</f>
        <v>0</v>
      </c>
      <c r="F87" s="163">
        <f>'ITR19'!B87+IITR19!B87-'Año 2019'!B87</f>
        <v>-11313</v>
      </c>
      <c r="G87" s="163">
        <f>'ITR19'!C87+IITR19!C87-'Año 2019'!C87</f>
        <v>-11055318.845065244</v>
      </c>
      <c r="H87" s="163">
        <f>'ITR19'!D87+IITR19!D87-'Año 2019'!D87</f>
        <v>-8957</v>
      </c>
      <c r="I87" s="163"/>
    </row>
    <row r="88" spans="1:9" ht="15.75" thickBot="1" x14ac:dyDescent="0.3">
      <c r="A88" s="24"/>
      <c r="B88" s="37"/>
      <c r="C88" s="37"/>
      <c r="D88" s="37"/>
      <c r="F88" s="163"/>
      <c r="G88" s="163"/>
      <c r="H88" s="163"/>
      <c r="I88" s="16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3"/>
      <c r="G89" s="163"/>
      <c r="H89" s="163"/>
      <c r="I89" s="163"/>
    </row>
    <row r="90" spans="1:9" ht="15.75" thickBot="1" x14ac:dyDescent="0.3">
      <c r="A90" s="91" t="s">
        <v>70</v>
      </c>
      <c r="B90" s="34">
        <f>'Enero 2019'!B90+'Febrero 2019'!B90+'Marzo 2019'!B90+'Abril 2019'!B90+'Mayo 2019'!B90+'Junio 2019'!B90+'Julio 2019'!B90-'Año 2019'!B90</f>
        <v>0</v>
      </c>
      <c r="C90" s="34">
        <f>'Enero 2019'!C90+'Febrero 2019'!C90+'Marzo 2019'!C90+'Abril 2019'!C90+'Mayo 2019'!C90+'Junio 2019'!C90+'Julio 2019'!C90-'Año 2019'!C90</f>
        <v>0</v>
      </c>
      <c r="D90" s="35">
        <f>'Enero 2019'!D90+'Febrero 2019'!D90+'Marzo 2019'!D90+'Abril 2019'!D90+'Mayo 2019'!D90+'Junio 2019'!D90+'Julio 2019'!D90-'Año 2019'!D90</f>
        <v>0</v>
      </c>
      <c r="F90" s="163">
        <f>'ITR19'!B90+IITR19!B90-'Año 2019'!B90</f>
        <v>-3420</v>
      </c>
      <c r="G90" s="163">
        <f>'ITR19'!C90+IITR19!C90-'Año 2019'!C90</f>
        <v>-4098821.0971431807</v>
      </c>
      <c r="H90" s="163">
        <f>'ITR19'!D90+IITR19!D90-'Año 2019'!D90</f>
        <v>-2559</v>
      </c>
      <c r="I90" s="16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75" workbookViewId="0"/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3">
        <v>0.11436541143654111</v>
      </c>
      <c r="M10" s="113">
        <v>-0.24871470971833631</v>
      </c>
      <c r="N10" s="115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3">
        <v>0.1270718232044199</v>
      </c>
      <c r="M11" s="113">
        <v>-0.17323732628449584</v>
      </c>
      <c r="N11" s="115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3">
        <v>0.43701399688958009</v>
      </c>
      <c r="M12" s="113">
        <v>0.52914646727735493</v>
      </c>
      <c r="N12" s="115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3">
        <v>-2.2757697456492587E-2</v>
      </c>
      <c r="M13" s="113">
        <v>-0.17121142377153509</v>
      </c>
      <c r="N13" s="115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3">
        <v>-6.7450980392156912E-2</v>
      </c>
      <c r="M14" s="113">
        <v>-0.13317661841487194</v>
      </c>
      <c r="N14" s="115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3">
        <v>6.1416977407326101E-2</v>
      </c>
      <c r="M15" s="113">
        <v>-6.8171000745525845E-2</v>
      </c>
      <c r="N15" s="115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09">
        <v>11028</v>
      </c>
      <c r="H16" s="109">
        <v>9898353.8805944696</v>
      </c>
      <c r="I16" s="110">
        <v>6786</v>
      </c>
      <c r="K16" s="9" t="s">
        <v>12</v>
      </c>
      <c r="L16" s="116">
        <v>-0.10482408414943778</v>
      </c>
      <c r="M16" s="116">
        <v>-0.15035138316457797</v>
      </c>
      <c r="N16" s="117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0">
        <v>5.7038834951456341E-2</v>
      </c>
    </row>
    <row r="19" spans="1:18" ht="13.5" thickBot="1" x14ac:dyDescent="0.25">
      <c r="A19" s="38" t="s">
        <v>14</v>
      </c>
      <c r="B19" s="128">
        <v>900</v>
      </c>
      <c r="C19" s="128">
        <v>1435829.5799346922</v>
      </c>
      <c r="D19" s="129">
        <v>313</v>
      </c>
      <c r="E19" s="20"/>
      <c r="F19" s="68" t="s">
        <v>14</v>
      </c>
      <c r="G19" s="132">
        <v>650</v>
      </c>
      <c r="H19" s="132">
        <v>1270704.8700775148</v>
      </c>
      <c r="I19" s="133">
        <v>181</v>
      </c>
      <c r="K19" s="10" t="s">
        <v>14</v>
      </c>
      <c r="L19" s="137">
        <v>0.38461538461538458</v>
      </c>
      <c r="M19" s="137">
        <v>0.12994733375587408</v>
      </c>
      <c r="N19" s="139">
        <v>0.72928176795580102</v>
      </c>
    </row>
    <row r="20" spans="1:18" ht="13.5" thickBot="1" x14ac:dyDescent="0.25">
      <c r="A20" s="39" t="s">
        <v>15</v>
      </c>
      <c r="B20" s="128">
        <v>1198</v>
      </c>
      <c r="C20" s="128">
        <v>1035914.68</v>
      </c>
      <c r="D20" s="129">
        <v>840</v>
      </c>
      <c r="E20" s="20"/>
      <c r="F20" s="68" t="s">
        <v>15</v>
      </c>
      <c r="G20" s="132">
        <v>1238</v>
      </c>
      <c r="H20" s="132">
        <v>1208590.07</v>
      </c>
      <c r="I20" s="133">
        <v>873</v>
      </c>
      <c r="K20" s="11" t="s">
        <v>15</v>
      </c>
      <c r="L20" s="137">
        <v>-3.2310177705977328E-2</v>
      </c>
      <c r="M20" s="137">
        <v>-0.14287341447377599</v>
      </c>
      <c r="N20" s="139">
        <v>-3.7800687285223344E-2</v>
      </c>
    </row>
    <row r="21" spans="1:18" ht="13.5" thickBot="1" x14ac:dyDescent="0.25">
      <c r="A21" s="40" t="s">
        <v>16</v>
      </c>
      <c r="B21" s="130">
        <v>12385</v>
      </c>
      <c r="C21" s="130">
        <v>13152791.828840161</v>
      </c>
      <c r="D21" s="131">
        <v>7557</v>
      </c>
      <c r="E21" s="20"/>
      <c r="F21" s="69" t="s">
        <v>16</v>
      </c>
      <c r="G21" s="134">
        <v>12458</v>
      </c>
      <c r="H21" s="134">
        <v>13245666.72209958</v>
      </c>
      <c r="I21" s="135">
        <v>7186</v>
      </c>
      <c r="K21" s="12" t="s">
        <v>16</v>
      </c>
      <c r="L21" s="138">
        <v>-5.8596885535399101E-3</v>
      </c>
      <c r="M21" s="138">
        <v>-7.0117190178478062E-3</v>
      </c>
      <c r="N21" s="140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4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2">
        <v>995</v>
      </c>
      <c r="H37" s="112">
        <v>1267307.7789443878</v>
      </c>
      <c r="I37" s="112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2">
        <v>1031</v>
      </c>
      <c r="H38" s="112">
        <v>1464188.0321889403</v>
      </c>
      <c r="I38" s="112">
        <v>394</v>
      </c>
      <c r="K38" s="11" t="s">
        <v>28</v>
      </c>
      <c r="L38" s="113">
        <v>-1.2609117361784716E-2</v>
      </c>
      <c r="M38" s="113">
        <v>9.3892736159296275E-2</v>
      </c>
      <c r="N38" s="115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2">
        <v>865</v>
      </c>
      <c r="H39" s="112">
        <v>1120964.219998817</v>
      </c>
      <c r="I39" s="112">
        <v>517</v>
      </c>
      <c r="K39" s="11" t="s">
        <v>29</v>
      </c>
      <c r="L39" s="113">
        <v>2.1965317919075078E-2</v>
      </c>
      <c r="M39" s="113">
        <v>-9.5293815721337882E-3</v>
      </c>
      <c r="N39" s="115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2">
        <v>6506</v>
      </c>
      <c r="H40" s="112">
        <v>5759014.7487784885</v>
      </c>
      <c r="I40" s="112">
        <v>4600</v>
      </c>
      <c r="K40" s="11" t="s">
        <v>30</v>
      </c>
      <c r="L40" s="113">
        <v>-0.1607746695358131</v>
      </c>
      <c r="M40" s="113">
        <v>-5.2963992846634445E-2</v>
      </c>
      <c r="N40" s="115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2">
        <v>2882</v>
      </c>
      <c r="H41" s="112">
        <v>2703122.1687842151</v>
      </c>
      <c r="I41" s="112">
        <v>2031</v>
      </c>
      <c r="K41" s="12" t="s">
        <v>31</v>
      </c>
      <c r="L41" s="118">
        <v>4.8924358084663444E-2</v>
      </c>
      <c r="M41" s="118">
        <v>0.14292943932074942</v>
      </c>
      <c r="N41" s="119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28">
        <v>949</v>
      </c>
      <c r="C44" s="128">
        <v>630468.17999999993</v>
      </c>
      <c r="D44" s="129">
        <v>714</v>
      </c>
      <c r="E44" s="20"/>
      <c r="F44" s="76" t="s">
        <v>33</v>
      </c>
      <c r="G44" s="132">
        <v>813</v>
      </c>
      <c r="H44" s="132">
        <v>531650.18999999994</v>
      </c>
      <c r="I44" s="133">
        <v>620</v>
      </c>
      <c r="K44" s="10" t="s">
        <v>33</v>
      </c>
      <c r="L44" s="159">
        <v>0.16728167281672812</v>
      </c>
      <c r="M44" s="159">
        <v>0.18587031822559874</v>
      </c>
      <c r="N44" s="160">
        <v>0.15161290322580645</v>
      </c>
    </row>
    <row r="45" spans="1:18" ht="13.5" thickBot="1" x14ac:dyDescent="0.25">
      <c r="A45" s="39" t="s">
        <v>34</v>
      </c>
      <c r="B45" s="128">
        <v>2939</v>
      </c>
      <c r="C45" s="128">
        <v>3723330.2980760606</v>
      </c>
      <c r="D45" s="129">
        <v>1780</v>
      </c>
      <c r="E45" s="20"/>
      <c r="F45" s="77" t="s">
        <v>34</v>
      </c>
      <c r="G45" s="132">
        <v>3574</v>
      </c>
      <c r="H45" s="132">
        <v>4582714.7049027504</v>
      </c>
      <c r="I45" s="133">
        <v>2139</v>
      </c>
      <c r="K45" s="11" t="s">
        <v>34</v>
      </c>
      <c r="L45" s="137">
        <v>-0.1776720761052043</v>
      </c>
      <c r="M45" s="137">
        <v>-0.18752736361861888</v>
      </c>
      <c r="N45" s="139">
        <v>-0.16783543712014959</v>
      </c>
    </row>
    <row r="46" spans="1:18" ht="13.5" thickBot="1" x14ac:dyDescent="0.25">
      <c r="A46" s="39" t="s">
        <v>35</v>
      </c>
      <c r="B46" s="128">
        <v>730</v>
      </c>
      <c r="C46" s="128">
        <v>519590.24002056103</v>
      </c>
      <c r="D46" s="129">
        <v>506</v>
      </c>
      <c r="E46" s="20"/>
      <c r="F46" s="77" t="s">
        <v>35</v>
      </c>
      <c r="G46" s="132">
        <v>897</v>
      </c>
      <c r="H46" s="132">
        <v>765315.86250536004</v>
      </c>
      <c r="I46" s="133">
        <v>591</v>
      </c>
      <c r="K46" s="11" t="s">
        <v>35</v>
      </c>
      <c r="L46" s="137">
        <v>-0.18617614269788185</v>
      </c>
      <c r="M46" s="137">
        <v>-0.32107739369256572</v>
      </c>
      <c r="N46" s="139">
        <v>-0.14382402707275799</v>
      </c>
    </row>
    <row r="47" spans="1:18" ht="13.5" thickBot="1" x14ac:dyDescent="0.25">
      <c r="A47" s="39" t="s">
        <v>36</v>
      </c>
      <c r="B47" s="128">
        <v>5078</v>
      </c>
      <c r="C47" s="128">
        <v>4937901.0312141376</v>
      </c>
      <c r="D47" s="129">
        <v>3483</v>
      </c>
      <c r="E47" s="20"/>
      <c r="F47" s="77" t="s">
        <v>36</v>
      </c>
      <c r="G47" s="132">
        <v>4765</v>
      </c>
      <c r="H47" s="132">
        <v>4523620.5013498943</v>
      </c>
      <c r="I47" s="133">
        <v>3323</v>
      </c>
      <c r="K47" s="11" t="s">
        <v>36</v>
      </c>
      <c r="L47" s="137">
        <v>6.5687303252885521E-2</v>
      </c>
      <c r="M47" s="137">
        <v>9.158162797710756E-2</v>
      </c>
      <c r="N47" s="139">
        <v>4.8149262714414665E-2</v>
      </c>
    </row>
    <row r="48" spans="1:18" ht="13.5" thickBot="1" x14ac:dyDescent="0.25">
      <c r="A48" s="39" t="s">
        <v>37</v>
      </c>
      <c r="B48" s="128">
        <v>1214</v>
      </c>
      <c r="C48" s="128">
        <v>1335602.0539202162</v>
      </c>
      <c r="D48" s="129">
        <v>655</v>
      </c>
      <c r="E48" s="20"/>
      <c r="F48" s="77" t="s">
        <v>37</v>
      </c>
      <c r="G48" s="132">
        <v>1578</v>
      </c>
      <c r="H48" s="132">
        <v>1636737.2601057049</v>
      </c>
      <c r="I48" s="133">
        <v>850</v>
      </c>
      <c r="K48" s="11" t="s">
        <v>37</v>
      </c>
      <c r="L48" s="137">
        <v>-0.23067173637515848</v>
      </c>
      <c r="M48" s="137">
        <v>-0.18398506194332043</v>
      </c>
      <c r="N48" s="139">
        <v>-0.22941176470588232</v>
      </c>
    </row>
    <row r="49" spans="1:20" ht="13.5" thickBot="1" x14ac:dyDescent="0.25">
      <c r="A49" s="39" t="s">
        <v>38</v>
      </c>
      <c r="B49" s="128">
        <v>1877</v>
      </c>
      <c r="C49" s="128">
        <v>1320028.6710726751</v>
      </c>
      <c r="D49" s="129">
        <v>1377</v>
      </c>
      <c r="E49" s="20"/>
      <c r="F49" s="77" t="s">
        <v>38</v>
      </c>
      <c r="G49" s="132">
        <v>2073</v>
      </c>
      <c r="H49" s="132">
        <v>1412894.1665726821</v>
      </c>
      <c r="I49" s="133">
        <v>1644</v>
      </c>
      <c r="K49" s="11" t="s">
        <v>38</v>
      </c>
      <c r="L49" s="137">
        <v>-9.454896285576464E-2</v>
      </c>
      <c r="M49" s="137">
        <v>-6.5727141987764526E-2</v>
      </c>
      <c r="N49" s="139">
        <v>-0.16240875912408759</v>
      </c>
    </row>
    <row r="50" spans="1:20" ht="13.5" thickBot="1" x14ac:dyDescent="0.25">
      <c r="A50" s="39" t="s">
        <v>39</v>
      </c>
      <c r="B50" s="128">
        <v>470</v>
      </c>
      <c r="C50" s="128">
        <v>808387.02071459801</v>
      </c>
      <c r="D50" s="129">
        <v>188</v>
      </c>
      <c r="E50" s="20"/>
      <c r="F50" s="77" t="s">
        <v>39</v>
      </c>
      <c r="G50" s="132">
        <v>494</v>
      </c>
      <c r="H50" s="132">
        <v>677724.080378599</v>
      </c>
      <c r="I50" s="133">
        <v>259</v>
      </c>
      <c r="K50" s="11" t="s">
        <v>39</v>
      </c>
      <c r="L50" s="137">
        <v>-4.8582995951417018E-2</v>
      </c>
      <c r="M50" s="137">
        <v>0.1927966618258663</v>
      </c>
      <c r="N50" s="139">
        <v>-0.27413127413127414</v>
      </c>
    </row>
    <row r="51" spans="1:20" ht="13.5" thickBot="1" x14ac:dyDescent="0.25">
      <c r="A51" s="39" t="s">
        <v>40</v>
      </c>
      <c r="B51" s="128">
        <v>5713</v>
      </c>
      <c r="C51" s="128">
        <v>5017619.7796350606</v>
      </c>
      <c r="D51" s="129">
        <v>3563</v>
      </c>
      <c r="E51" s="20"/>
      <c r="F51" s="77" t="s">
        <v>40</v>
      </c>
      <c r="G51" s="132">
        <v>5972</v>
      </c>
      <c r="H51" s="132">
        <v>4958959.0669949697</v>
      </c>
      <c r="I51" s="133">
        <v>4079</v>
      </c>
      <c r="K51" s="11" t="s">
        <v>40</v>
      </c>
      <c r="L51" s="137">
        <v>-4.336905559276627E-2</v>
      </c>
      <c r="M51" s="137">
        <v>1.1829239130146441E-2</v>
      </c>
      <c r="N51" s="139">
        <v>-0.12650159352782542</v>
      </c>
    </row>
    <row r="52" spans="1:20" ht="13.5" thickBot="1" x14ac:dyDescent="0.25">
      <c r="A52" s="40" t="s">
        <v>41</v>
      </c>
      <c r="B52" s="130">
        <v>942</v>
      </c>
      <c r="C52" s="130">
        <v>835211.52500000014</v>
      </c>
      <c r="D52" s="131">
        <v>667</v>
      </c>
      <c r="E52" s="20"/>
      <c r="F52" s="78" t="s">
        <v>41</v>
      </c>
      <c r="G52" s="134">
        <v>935</v>
      </c>
      <c r="H52" s="134">
        <v>712777.85000000009</v>
      </c>
      <c r="I52" s="135">
        <v>742</v>
      </c>
      <c r="K52" s="12" t="s">
        <v>41</v>
      </c>
      <c r="L52" s="138">
        <v>7.4866310160428551E-3</v>
      </c>
      <c r="M52" s="138">
        <v>0.17176975266557459</v>
      </c>
      <c r="N52" s="140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3">
        <v>7.438977140643166E-2</v>
      </c>
      <c r="M10" s="113">
        <v>-7.407583597559364E-2</v>
      </c>
      <c r="N10" s="115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3">
        <v>0.16777710478497876</v>
      </c>
      <c r="M11" s="113">
        <v>-6.2350830533917212E-2</v>
      </c>
      <c r="N11" s="115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3">
        <v>0.34847816497573891</v>
      </c>
      <c r="M12" s="113">
        <v>0.30488521384997291</v>
      </c>
      <c r="N12" s="115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3">
        <v>4.2193087008343344E-2</v>
      </c>
      <c r="M13" s="113">
        <v>-6.3902570949233573E-2</v>
      </c>
      <c r="N13" s="115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3">
        <v>-0.10575539568345327</v>
      </c>
      <c r="M14" s="113">
        <v>-0.1687252978039484</v>
      </c>
      <c r="N14" s="115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3">
        <v>-3.8725217713544535E-2</v>
      </c>
      <c r="M15" s="113">
        <v>-0.16106495250350072</v>
      </c>
      <c r="N15" s="115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09">
        <v>11441</v>
      </c>
      <c r="H16" s="109">
        <v>10398261.414350227</v>
      </c>
      <c r="I16" s="110">
        <v>7009</v>
      </c>
      <c r="K16" s="9" t="s">
        <v>12</v>
      </c>
      <c r="L16" s="116">
        <v>-9.859278035136787E-2</v>
      </c>
      <c r="M16" s="116">
        <v>-0.14870644133859645</v>
      </c>
      <c r="N16" s="117">
        <v>-3.980596376087886E-2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0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30">
        <v>680</v>
      </c>
      <c r="H19" s="30">
        <v>1212827.2000942994</v>
      </c>
      <c r="I19" s="31">
        <v>223</v>
      </c>
      <c r="K19" s="10" t="s">
        <v>14</v>
      </c>
      <c r="L19" s="154">
        <v>0.38235294117647056</v>
      </c>
      <c r="M19" s="154">
        <v>0.36316242731751736</v>
      </c>
      <c r="N19" s="155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30">
        <v>1368</v>
      </c>
      <c r="H20" s="30">
        <v>1225021.6599999999</v>
      </c>
      <c r="I20" s="31">
        <v>1130</v>
      </c>
      <c r="K20" s="11" t="s">
        <v>15</v>
      </c>
      <c r="L20" s="154">
        <v>-3.1432748538011701E-2</v>
      </c>
      <c r="M20" s="154">
        <v>-2.2419399506780735E-2</v>
      </c>
      <c r="N20" s="155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34">
        <v>13110</v>
      </c>
      <c r="H21" s="34">
        <v>13537889.664499255</v>
      </c>
      <c r="I21" s="35">
        <v>7938</v>
      </c>
      <c r="K21" s="12" t="s">
        <v>16</v>
      </c>
      <c r="L21" s="156">
        <v>9.4584286803967021E-3</v>
      </c>
      <c r="M21" s="156">
        <v>3.4937219473391234E-2</v>
      </c>
      <c r="N21" s="157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4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3">
        <v>6.8518518518518423E-2</v>
      </c>
      <c r="M38" s="113">
        <v>0.2012062530863048</v>
      </c>
      <c r="N38" s="115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3">
        <v>-7.0070070070070045E-2</v>
      </c>
      <c r="M39" s="113">
        <v>-1.5842824932274291E-2</v>
      </c>
      <c r="N39" s="115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3">
        <v>-0.18096843395648177</v>
      </c>
      <c r="M40" s="113">
        <v>-6.1138779483088879E-2</v>
      </c>
      <c r="N40" s="115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18">
        <v>0.17765957446808511</v>
      </c>
      <c r="M41" s="118">
        <v>-2.1780094826203689E-2</v>
      </c>
      <c r="N41" s="119">
        <v>0.17662897145934298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30">
        <v>823</v>
      </c>
      <c r="H44" s="30">
        <v>563497.1</v>
      </c>
      <c r="I44" s="31">
        <v>610</v>
      </c>
      <c r="K44" s="10" t="s">
        <v>33</v>
      </c>
      <c r="L44" s="152">
        <v>0.38153098420413123</v>
      </c>
      <c r="M44" s="152">
        <v>0.21311591044567924</v>
      </c>
      <c r="N44" s="153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30">
        <v>3585</v>
      </c>
      <c r="H45" s="30">
        <v>4478270.2051053494</v>
      </c>
      <c r="I45" s="31">
        <v>2208</v>
      </c>
      <c r="K45" s="11" t="s">
        <v>34</v>
      </c>
      <c r="L45" s="154">
        <v>-0.20920502092050208</v>
      </c>
      <c r="M45" s="154">
        <v>-0.21488237653348607</v>
      </c>
      <c r="N45" s="155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30">
        <v>911</v>
      </c>
      <c r="H46" s="30">
        <v>816278.92893016804</v>
      </c>
      <c r="I46" s="31">
        <v>569</v>
      </c>
      <c r="K46" s="11" t="s">
        <v>35</v>
      </c>
      <c r="L46" s="154">
        <v>-0.12403951701427007</v>
      </c>
      <c r="M46" s="154">
        <v>-0.23783317480464994</v>
      </c>
      <c r="N46" s="155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30">
        <v>5061</v>
      </c>
      <c r="H47" s="30">
        <v>4880787.8116929391</v>
      </c>
      <c r="I47" s="31">
        <v>3410</v>
      </c>
      <c r="K47" s="11" t="s">
        <v>36</v>
      </c>
      <c r="L47" s="154">
        <v>7.9035763683066307E-3</v>
      </c>
      <c r="M47" s="154">
        <v>3.8024281557807349E-2</v>
      </c>
      <c r="N47" s="155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30">
        <v>1481</v>
      </c>
      <c r="H48" s="30">
        <v>1657089.7917040382</v>
      </c>
      <c r="I48" s="31">
        <v>735</v>
      </c>
      <c r="K48" s="11" t="s">
        <v>37</v>
      </c>
      <c r="L48" s="154">
        <v>-0.10263335584064825</v>
      </c>
      <c r="M48" s="154">
        <v>-0.14568514850796543</v>
      </c>
      <c r="N48" s="155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30">
        <v>2314</v>
      </c>
      <c r="H49" s="30">
        <v>1543741.6757578552</v>
      </c>
      <c r="I49" s="31">
        <v>1790</v>
      </c>
      <c r="K49" s="11" t="s">
        <v>38</v>
      </c>
      <c r="L49" s="154">
        <v>2.8954191875540269E-2</v>
      </c>
      <c r="M49" s="154">
        <v>-4.498402911455035E-2</v>
      </c>
      <c r="N49" s="155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30">
        <v>540</v>
      </c>
      <c r="H50" s="30">
        <v>732461.86013656599</v>
      </c>
      <c r="I50" s="31">
        <v>320</v>
      </c>
      <c r="K50" s="11" t="s">
        <v>39</v>
      </c>
      <c r="L50" s="154">
        <v>-0.13703703703703707</v>
      </c>
      <c r="M50" s="154">
        <v>0.16253609495652266</v>
      </c>
      <c r="N50" s="155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30">
        <v>6208</v>
      </c>
      <c r="H51" s="30">
        <v>5308076.8227456491</v>
      </c>
      <c r="I51" s="31">
        <v>3978</v>
      </c>
      <c r="K51" s="11" t="s">
        <v>40</v>
      </c>
      <c r="L51" s="154">
        <v>-9.503865979381465E-3</v>
      </c>
      <c r="M51" s="154">
        <v>2.530805935287983E-3</v>
      </c>
      <c r="N51" s="155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34">
        <v>1019</v>
      </c>
      <c r="H52" s="34">
        <v>864465.78</v>
      </c>
      <c r="I52" s="35">
        <v>742</v>
      </c>
      <c r="K52" s="12" t="s">
        <v>41</v>
      </c>
      <c r="L52" s="156">
        <v>5.201177625122666E-2</v>
      </c>
      <c r="M52" s="156">
        <v>7.718185212606099E-2</v>
      </c>
      <c r="N52" s="157">
        <v>6.334231805929913E-2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3">
        <v>0.1775607505382959</v>
      </c>
      <c r="M10" s="113">
        <v>-0.12639900482247213</v>
      </c>
      <c r="N10" s="115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3">
        <v>0.10780594929127574</v>
      </c>
      <c r="M11" s="113">
        <v>-0.15107806802149304</v>
      </c>
      <c r="N11" s="115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3">
        <v>0.3729955099422706</v>
      </c>
      <c r="M12" s="113">
        <v>0.45015863847599724</v>
      </c>
      <c r="N12" s="115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3">
        <v>-5.2416963226571744E-2</v>
      </c>
      <c r="M13" s="113">
        <v>-0.13216300931688696</v>
      </c>
      <c r="N13" s="115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3">
        <v>-8.4328540092615145E-2</v>
      </c>
      <c r="M14" s="113">
        <v>-0.11100067615872955</v>
      </c>
      <c r="N14" s="115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3">
        <v>6.6260987153481388E-3</v>
      </c>
      <c r="M15" s="113">
        <v>-8.8263882721427267E-2</v>
      </c>
      <c r="N15" s="115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09">
        <v>33744</v>
      </c>
      <c r="H16" s="109">
        <v>30032373.364538807</v>
      </c>
      <c r="I16" s="110">
        <v>21793</v>
      </c>
      <c r="K16" s="9" t="s">
        <v>12</v>
      </c>
      <c r="L16" s="116">
        <v>-8.837126600284495E-2</v>
      </c>
      <c r="M16" s="116">
        <v>-0.11837499079669778</v>
      </c>
      <c r="N16" s="117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0">
        <v>4.1126819271249504E-2</v>
      </c>
    </row>
    <row r="19" spans="1:18" ht="13.5" thickBot="1" x14ac:dyDescent="0.25">
      <c r="A19" s="38" t="s">
        <v>14</v>
      </c>
      <c r="B19" s="128">
        <v>2665</v>
      </c>
      <c r="C19" s="128">
        <v>4612153.8399093626</v>
      </c>
      <c r="D19" s="129">
        <v>1069</v>
      </c>
      <c r="E19" s="20"/>
      <c r="F19" s="68" t="s">
        <v>14</v>
      </c>
      <c r="G19" s="132">
        <v>1953</v>
      </c>
      <c r="H19" s="132">
        <v>3707974.0401571654</v>
      </c>
      <c r="I19" s="133">
        <v>715</v>
      </c>
      <c r="K19" s="10" t="s">
        <v>14</v>
      </c>
      <c r="L19" s="137">
        <v>0.36456733230926774</v>
      </c>
      <c r="M19" s="137">
        <v>0.24384739212302375</v>
      </c>
      <c r="N19" s="139">
        <v>0.49510489510489508</v>
      </c>
    </row>
    <row r="20" spans="1:18" ht="13.5" thickBot="1" x14ac:dyDescent="0.25">
      <c r="A20" s="39" t="s">
        <v>15</v>
      </c>
      <c r="B20" s="128">
        <v>3740</v>
      </c>
      <c r="C20" s="128">
        <v>3255799.6900000004</v>
      </c>
      <c r="D20" s="129">
        <v>2967</v>
      </c>
      <c r="E20" s="20"/>
      <c r="F20" s="68" t="s">
        <v>15</v>
      </c>
      <c r="G20" s="132">
        <v>3684</v>
      </c>
      <c r="H20" s="132">
        <v>3439689.34</v>
      </c>
      <c r="I20" s="133">
        <v>2968</v>
      </c>
      <c r="K20" s="11" t="s">
        <v>15</v>
      </c>
      <c r="L20" s="137">
        <v>1.5200868621064068E-2</v>
      </c>
      <c r="M20" s="137">
        <v>-5.346112157907823E-2</v>
      </c>
      <c r="N20" s="139">
        <v>-3.369272237196963E-4</v>
      </c>
    </row>
    <row r="21" spans="1:18" ht="13.5" thickBot="1" x14ac:dyDescent="0.25">
      <c r="A21" s="40" t="s">
        <v>16</v>
      </c>
      <c r="B21" s="130">
        <v>38334</v>
      </c>
      <c r="C21" s="130">
        <v>40077863.85719195</v>
      </c>
      <c r="D21" s="131">
        <v>25937</v>
      </c>
      <c r="E21" s="20"/>
      <c r="F21" s="69" t="s">
        <v>16</v>
      </c>
      <c r="G21" s="134">
        <v>38846</v>
      </c>
      <c r="H21" s="134">
        <v>39867142.561187327</v>
      </c>
      <c r="I21" s="135">
        <v>25106</v>
      </c>
      <c r="K21" s="12" t="s">
        <v>16</v>
      </c>
      <c r="L21" s="138">
        <v>-1.318025021881275E-2</v>
      </c>
      <c r="M21" s="138">
        <v>5.2855881426969731E-3</v>
      </c>
      <c r="N21" s="140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4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2">
        <v>3119</v>
      </c>
      <c r="H37" s="112">
        <v>3977352.0122339828</v>
      </c>
      <c r="I37" s="112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2">
        <v>3221</v>
      </c>
      <c r="H38" s="112">
        <v>4408543.1224660687</v>
      </c>
      <c r="I38" s="112">
        <v>1342</v>
      </c>
      <c r="K38" s="11" t="s">
        <v>28</v>
      </c>
      <c r="L38" s="113">
        <v>2.5457932319155496E-2</v>
      </c>
      <c r="M38" s="113">
        <v>0.11148353247635612</v>
      </c>
      <c r="N38" s="115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2">
        <v>2707</v>
      </c>
      <c r="H39" s="112">
        <v>3454719.6351330183</v>
      </c>
      <c r="I39" s="112">
        <v>1755</v>
      </c>
      <c r="K39" s="11" t="s">
        <v>29</v>
      </c>
      <c r="L39" s="113">
        <v>3.4724787587735451E-2</v>
      </c>
      <c r="M39" s="113">
        <v>3.3194101515793495E-2</v>
      </c>
      <c r="N39" s="115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2">
        <v>21534</v>
      </c>
      <c r="H40" s="112">
        <v>19544638.318058848</v>
      </c>
      <c r="I40" s="112">
        <v>16519</v>
      </c>
      <c r="K40" s="11" t="s">
        <v>30</v>
      </c>
      <c r="L40" s="113">
        <v>-0.14437633509798453</v>
      </c>
      <c r="M40" s="113">
        <v>-6.6905706411555577E-2</v>
      </c>
      <c r="N40" s="115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2">
        <v>8524</v>
      </c>
      <c r="H41" s="112">
        <v>8383428.6724800821</v>
      </c>
      <c r="I41" s="112">
        <v>5972</v>
      </c>
      <c r="K41" s="12" t="s">
        <v>31</v>
      </c>
      <c r="L41" s="118">
        <v>0.11825434068512441</v>
      </c>
      <c r="M41" s="118">
        <v>0.11352081714003037</v>
      </c>
      <c r="N41" s="119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52">
        <v>0.2778016316015457</v>
      </c>
      <c r="M44" s="152">
        <v>0.20530056315082379</v>
      </c>
      <c r="N44" s="15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54">
        <v>-0.17865819472995703</v>
      </c>
      <c r="M45" s="154">
        <v>-0.2254806128550404</v>
      </c>
      <c r="N45" s="155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54">
        <v>-0.13777144891420434</v>
      </c>
      <c r="M46" s="154">
        <v>-0.30290532916835389</v>
      </c>
      <c r="N46" s="155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54">
        <v>5.7112970711297173E-2</v>
      </c>
      <c r="M47" s="154">
        <v>5.9566660915140623E-2</v>
      </c>
      <c r="N47" s="155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54">
        <v>-0.14337840738355867</v>
      </c>
      <c r="M48" s="154">
        <v>-0.17698278297936032</v>
      </c>
      <c r="N48" s="155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54">
        <v>-1.9459948710212727E-2</v>
      </c>
      <c r="M49" s="154">
        <v>-3.524730850254143E-2</v>
      </c>
      <c r="N49" s="155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54">
        <v>-2.392026578073092E-2</v>
      </c>
      <c r="M50" s="154">
        <v>0.20742712931768659</v>
      </c>
      <c r="N50" s="155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54">
        <v>4.458066313736353E-3</v>
      </c>
      <c r="M51" s="154">
        <v>7.3334598376308957E-2</v>
      </c>
      <c r="N51" s="155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56">
        <v>5.4224883566200921E-2</v>
      </c>
      <c r="M52" s="156">
        <v>7.1954496466559714E-2</v>
      </c>
      <c r="N52" s="15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347996.79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2.9954154778676134E-2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30">
        <v>959</v>
      </c>
      <c r="C19" s="30">
        <v>1545900.0298410032</v>
      </c>
      <c r="D19" s="31">
        <v>442</v>
      </c>
      <c r="E19" s="20"/>
      <c r="F19" s="68" t="s">
        <v>14</v>
      </c>
      <c r="G19" s="30">
        <v>664</v>
      </c>
      <c r="H19" s="30">
        <v>1212308.2400500488</v>
      </c>
      <c r="I19" s="31">
        <v>265</v>
      </c>
      <c r="K19" s="10" t="s">
        <v>14</v>
      </c>
      <c r="L19" s="154">
        <v>0.44427710843373491</v>
      </c>
      <c r="M19" s="154">
        <v>0.27517076826697351</v>
      </c>
      <c r="N19" s="155">
        <v>0.66792452830188687</v>
      </c>
    </row>
    <row r="20" spans="1:19" ht="13.5" thickBot="1" x14ac:dyDescent="0.25">
      <c r="A20" s="39" t="s">
        <v>15</v>
      </c>
      <c r="B20" s="30">
        <v>1247</v>
      </c>
      <c r="C20" s="30">
        <v>1054735.81</v>
      </c>
      <c r="D20" s="31">
        <v>970</v>
      </c>
      <c r="E20" s="20"/>
      <c r="F20" s="68" t="s">
        <v>15</v>
      </c>
      <c r="G20" s="30">
        <v>1109</v>
      </c>
      <c r="H20" s="30">
        <v>1108093.48</v>
      </c>
      <c r="I20" s="31">
        <v>893</v>
      </c>
      <c r="K20" s="11" t="s">
        <v>15</v>
      </c>
      <c r="L20" s="154">
        <v>0.12443642921550957</v>
      </c>
      <c r="M20" s="154">
        <v>-4.8152679320881742E-2</v>
      </c>
      <c r="N20" s="155">
        <v>8.6226203807390878E-2</v>
      </c>
    </row>
    <row r="21" spans="1:19" ht="13.5" thickBot="1" x14ac:dyDescent="0.25">
      <c r="A21" s="40" t="s">
        <v>16</v>
      </c>
      <c r="B21" s="34">
        <v>12921</v>
      </c>
      <c r="C21" s="34">
        <v>12694131.903021488</v>
      </c>
      <c r="D21" s="35">
        <v>8753</v>
      </c>
      <c r="E21" s="20"/>
      <c r="F21" s="69" t="s">
        <v>16</v>
      </c>
      <c r="G21" s="34">
        <v>12503</v>
      </c>
      <c r="H21" s="34">
        <v>13243098.230678068</v>
      </c>
      <c r="I21" s="35">
        <v>8565</v>
      </c>
      <c r="K21" s="12" t="s">
        <v>16</v>
      </c>
      <c r="L21" s="156">
        <v>3.3431976325681845E-2</v>
      </c>
      <c r="M21" s="156">
        <v>-4.1453013342820477E-2</v>
      </c>
      <c r="N21" s="15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34">
        <v>3583</v>
      </c>
      <c r="C41" s="34">
        <v>3423701.3449696791</v>
      </c>
      <c r="D41" s="35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30">
        <v>1061</v>
      </c>
      <c r="C44" s="30">
        <v>701061.28499999992</v>
      </c>
      <c r="D44" s="31">
        <v>907</v>
      </c>
      <c r="E44" s="20"/>
      <c r="F44" s="76" t="s">
        <v>33</v>
      </c>
      <c r="G44" s="30">
        <v>912</v>
      </c>
      <c r="H44" s="30">
        <v>718734.34660000005</v>
      </c>
      <c r="I44" s="31">
        <v>816</v>
      </c>
      <c r="K44" s="10" t="s">
        <v>33</v>
      </c>
      <c r="L44" s="152">
        <v>0.16337719298245612</v>
      </c>
      <c r="M44" s="152">
        <v>-2.4589142961656485E-2</v>
      </c>
      <c r="N44" s="153">
        <v>0.1115196078431373</v>
      </c>
    </row>
    <row r="45" spans="1:19" ht="13.5" thickBot="1" x14ac:dyDescent="0.25">
      <c r="A45" s="39" t="s">
        <v>34</v>
      </c>
      <c r="B45" s="30">
        <v>3362</v>
      </c>
      <c r="C45" s="30">
        <v>2883491.0685317307</v>
      </c>
      <c r="D45" s="31">
        <v>2526</v>
      </c>
      <c r="E45" s="20"/>
      <c r="F45" s="77" t="s">
        <v>34</v>
      </c>
      <c r="G45" s="30">
        <v>3507</v>
      </c>
      <c r="H45" s="30">
        <v>4367226.0369469905</v>
      </c>
      <c r="I45" s="31">
        <v>2550</v>
      </c>
      <c r="K45" s="11" t="s">
        <v>34</v>
      </c>
      <c r="L45" s="154">
        <v>-4.1345879669232977E-2</v>
      </c>
      <c r="M45" s="154">
        <v>-0.3397431128736581</v>
      </c>
      <c r="N45" s="155">
        <v>-9.4117647058823417E-3</v>
      </c>
    </row>
    <row r="46" spans="1:19" ht="13.5" thickBot="1" x14ac:dyDescent="0.25">
      <c r="A46" s="39" t="s">
        <v>35</v>
      </c>
      <c r="B46" s="30">
        <v>1123</v>
      </c>
      <c r="C46" s="30">
        <v>753893.10009180102</v>
      </c>
      <c r="D46" s="31">
        <v>886</v>
      </c>
      <c r="E46" s="20"/>
      <c r="F46" s="77" t="s">
        <v>35</v>
      </c>
      <c r="G46" s="30">
        <v>1086</v>
      </c>
      <c r="H46" s="30">
        <v>823621.95480550802</v>
      </c>
      <c r="I46" s="31">
        <v>876</v>
      </c>
      <c r="K46" s="11" t="s">
        <v>35</v>
      </c>
      <c r="L46" s="154">
        <v>3.4069981583793707E-2</v>
      </c>
      <c r="M46" s="154">
        <v>-8.4661238456389731E-2</v>
      </c>
      <c r="N46" s="155">
        <v>1.1415525114155223E-2</v>
      </c>
    </row>
    <row r="47" spans="1:19" ht="13.5" thickBot="1" x14ac:dyDescent="0.25">
      <c r="A47" s="39" t="s">
        <v>36</v>
      </c>
      <c r="B47" s="30">
        <v>8068</v>
      </c>
      <c r="C47" s="30">
        <v>4995975.7969203657</v>
      </c>
      <c r="D47" s="31">
        <v>4695</v>
      </c>
      <c r="E47" s="20"/>
      <c r="F47" s="77" t="s">
        <v>36</v>
      </c>
      <c r="G47" s="30">
        <v>4726</v>
      </c>
      <c r="H47" s="30">
        <v>4808959.7116062362</v>
      </c>
      <c r="I47" s="31">
        <v>3767</v>
      </c>
      <c r="K47" s="11" t="s">
        <v>36</v>
      </c>
      <c r="L47" s="154">
        <v>0.70715192551840889</v>
      </c>
      <c r="M47" s="154">
        <v>3.8889093801882657E-2</v>
      </c>
      <c r="N47" s="155">
        <v>0.24634988054154494</v>
      </c>
    </row>
    <row r="48" spans="1:19" ht="13.5" thickBot="1" x14ac:dyDescent="0.25">
      <c r="A48" s="39" t="s">
        <v>37</v>
      </c>
      <c r="B48" s="30">
        <v>1339</v>
      </c>
      <c r="C48" s="30">
        <v>1387783.211452581</v>
      </c>
      <c r="D48" s="31">
        <v>800</v>
      </c>
      <c r="E48" s="20"/>
      <c r="F48" s="77" t="s">
        <v>37</v>
      </c>
      <c r="G48" s="30">
        <v>1537</v>
      </c>
      <c r="H48" s="30">
        <v>1619099.4592141339</v>
      </c>
      <c r="I48" s="31">
        <v>882</v>
      </c>
      <c r="K48" s="11" t="s">
        <v>37</v>
      </c>
      <c r="L48" s="154">
        <v>-0.12882238126219914</v>
      </c>
      <c r="M48" s="154">
        <v>-0.14286722563283882</v>
      </c>
      <c r="N48" s="155">
        <v>-9.2970521541950069E-2</v>
      </c>
    </row>
    <row r="49" spans="1:19" ht="13.5" thickBot="1" x14ac:dyDescent="0.25">
      <c r="A49" s="39" t="s">
        <v>38</v>
      </c>
      <c r="B49" s="30">
        <v>1911</v>
      </c>
      <c r="C49" s="30">
        <v>1433329.357687949</v>
      </c>
      <c r="D49" s="31">
        <v>1595</v>
      </c>
      <c r="E49" s="20"/>
      <c r="F49" s="77" t="s">
        <v>38</v>
      </c>
      <c r="G49" s="30">
        <v>2491</v>
      </c>
      <c r="H49" s="30">
        <v>1656699.961510764</v>
      </c>
      <c r="I49" s="31">
        <v>2178</v>
      </c>
      <c r="K49" s="11" t="s">
        <v>38</v>
      </c>
      <c r="L49" s="154">
        <v>-0.23283821758329992</v>
      </c>
      <c r="M49" s="154">
        <v>-0.13482864067861799</v>
      </c>
      <c r="N49" s="155">
        <v>-0.26767676767676762</v>
      </c>
    </row>
    <row r="50" spans="1:19" ht="13.5" thickBot="1" x14ac:dyDescent="0.25">
      <c r="A50" s="39" t="s">
        <v>39</v>
      </c>
      <c r="B50" s="30">
        <v>488</v>
      </c>
      <c r="C50" s="30">
        <v>854763.25866357295</v>
      </c>
      <c r="D50" s="31">
        <v>274</v>
      </c>
      <c r="E50" s="20"/>
      <c r="F50" s="77" t="s">
        <v>39</v>
      </c>
      <c r="G50" s="30">
        <v>501</v>
      </c>
      <c r="H50" s="30">
        <v>757416.32024511113</v>
      </c>
      <c r="I50" s="31">
        <v>287</v>
      </c>
      <c r="K50" s="11" t="s">
        <v>39</v>
      </c>
      <c r="L50" s="154">
        <v>-2.5948103792415189E-2</v>
      </c>
      <c r="M50" s="154">
        <v>0.12852500773545383</v>
      </c>
      <c r="N50" s="155">
        <v>-4.5296167247386721E-2</v>
      </c>
    </row>
    <row r="51" spans="1:19" ht="13.5" thickBot="1" x14ac:dyDescent="0.25">
      <c r="A51" s="39" t="s">
        <v>40</v>
      </c>
      <c r="B51" s="30">
        <v>6451</v>
      </c>
      <c r="C51" s="30">
        <v>5030605.9847967485</v>
      </c>
      <c r="D51" s="31">
        <v>4723</v>
      </c>
      <c r="E51" s="20"/>
      <c r="F51" s="77" t="s">
        <v>40</v>
      </c>
      <c r="G51" s="30">
        <v>6094</v>
      </c>
      <c r="H51" s="30">
        <v>5279195.4057565127</v>
      </c>
      <c r="I51" s="31">
        <v>4341</v>
      </c>
      <c r="K51" s="11" t="s">
        <v>40</v>
      </c>
      <c r="L51" s="154">
        <v>5.8582212011814905E-2</v>
      </c>
      <c r="M51" s="154">
        <v>-4.7088505321984941E-2</v>
      </c>
      <c r="N51" s="155">
        <v>8.7998157106657482E-2</v>
      </c>
    </row>
    <row r="52" spans="1:19" ht="13.5" thickBot="1" x14ac:dyDescent="0.25">
      <c r="A52" s="40" t="s">
        <v>41</v>
      </c>
      <c r="B52" s="34">
        <v>1089</v>
      </c>
      <c r="C52" s="34">
        <v>944430.24</v>
      </c>
      <c r="D52" s="35">
        <v>833</v>
      </c>
      <c r="E52" s="20"/>
      <c r="F52" s="78" t="s">
        <v>41</v>
      </c>
      <c r="G52" s="34">
        <v>1173</v>
      </c>
      <c r="H52" s="34">
        <v>1001887.06</v>
      </c>
      <c r="I52" s="35">
        <v>969</v>
      </c>
      <c r="K52" s="12" t="s">
        <v>41</v>
      </c>
      <c r="L52" s="156">
        <v>-7.1611253196930957E-2</v>
      </c>
      <c r="M52" s="156">
        <v>-5.7348599751353313E-2</v>
      </c>
      <c r="N52" s="157">
        <v>-0.14035087719298245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2881.79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0.27007051564565887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2881.79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0.27007051564565887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380801</v>
      </c>
      <c r="C6" s="85">
        <v>367643444.55845422</v>
      </c>
      <c r="D6" s="85">
        <v>271955</v>
      </c>
      <c r="E6" s="20"/>
      <c r="F6" s="50" t="s">
        <v>1</v>
      </c>
      <c r="G6" s="51">
        <v>372522</v>
      </c>
      <c r="H6" s="51">
        <v>361922689.83077985</v>
      </c>
      <c r="I6" s="51">
        <v>261334</v>
      </c>
      <c r="K6" s="98" t="s">
        <v>1</v>
      </c>
      <c r="L6" s="99">
        <v>2.2224190786047426E-2</v>
      </c>
      <c r="M6" s="99">
        <v>1.5806565568876385E-2</v>
      </c>
      <c r="N6" s="99">
        <v>4.0641477955413396E-2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38915</v>
      </c>
      <c r="C8" s="87">
        <v>29853367.263643354</v>
      </c>
      <c r="D8" s="87">
        <v>28105</v>
      </c>
      <c r="E8" s="20"/>
      <c r="F8" s="54" t="s">
        <v>4</v>
      </c>
      <c r="G8" s="51">
        <v>38904</v>
      </c>
      <c r="H8" s="51">
        <v>29991868.510277662</v>
      </c>
      <c r="I8" s="55">
        <v>27435</v>
      </c>
      <c r="K8" s="101" t="s">
        <v>4</v>
      </c>
      <c r="L8" s="99">
        <v>2.8274727534438604E-4</v>
      </c>
      <c r="M8" s="99">
        <v>-4.6179599175971697E-3</v>
      </c>
      <c r="N8" s="99">
        <v>2.44213595771825E-2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2625</v>
      </c>
      <c r="C9" s="30">
        <v>2327098.4780540466</v>
      </c>
      <c r="D9" s="31">
        <v>1359</v>
      </c>
      <c r="E9" s="21"/>
      <c r="F9" s="56" t="s">
        <v>5</v>
      </c>
      <c r="G9" s="57">
        <v>3088</v>
      </c>
      <c r="H9" s="57">
        <v>2329776.8298642398</v>
      </c>
      <c r="I9" s="58">
        <v>1714</v>
      </c>
      <c r="K9" s="7" t="s">
        <v>5</v>
      </c>
      <c r="L9" s="102">
        <v>-0.14993523316062174</v>
      </c>
      <c r="M9" s="102">
        <v>-1.1496173263725318E-3</v>
      </c>
      <c r="N9" s="102">
        <v>-0.2071178529754959</v>
      </c>
    </row>
    <row r="10" spans="1:19" ht="13.5" thickBot="1" x14ac:dyDescent="0.25">
      <c r="A10" s="32" t="s">
        <v>6</v>
      </c>
      <c r="B10" s="30">
        <v>6595</v>
      </c>
      <c r="C10" s="30">
        <v>4145418.9512863918</v>
      </c>
      <c r="D10" s="31">
        <v>5589</v>
      </c>
      <c r="E10" s="20"/>
      <c r="F10" s="59" t="s">
        <v>6</v>
      </c>
      <c r="G10" s="79">
        <v>5075</v>
      </c>
      <c r="H10" s="79">
        <v>4559866.4662873344</v>
      </c>
      <c r="I10" s="80">
        <v>4128</v>
      </c>
      <c r="K10" s="8" t="s">
        <v>6</v>
      </c>
      <c r="L10" s="113">
        <v>0.29950738916256148</v>
      </c>
      <c r="M10" s="113">
        <v>-9.0890274543146354E-2</v>
      </c>
      <c r="N10" s="115">
        <v>0.35392441860465107</v>
      </c>
    </row>
    <row r="11" spans="1:19" ht="13.5" thickBot="1" x14ac:dyDescent="0.25">
      <c r="A11" s="32" t="s">
        <v>7</v>
      </c>
      <c r="B11" s="30">
        <v>2378</v>
      </c>
      <c r="C11" s="30">
        <v>2096059.5825370031</v>
      </c>
      <c r="D11" s="31">
        <v>1572</v>
      </c>
      <c r="E11" s="20"/>
      <c r="F11" s="59" t="s">
        <v>7</v>
      </c>
      <c r="G11" s="79">
        <v>2642</v>
      </c>
      <c r="H11" s="79">
        <v>2219137.6574611501</v>
      </c>
      <c r="I11" s="80">
        <v>1851</v>
      </c>
      <c r="K11" s="8" t="s">
        <v>7</v>
      </c>
      <c r="L11" s="113">
        <v>-9.9924299772899294E-2</v>
      </c>
      <c r="M11" s="113">
        <v>-5.546211813869939E-2</v>
      </c>
      <c r="N11" s="115">
        <v>-0.15072933549432743</v>
      </c>
    </row>
    <row r="12" spans="1:19" ht="13.5" thickBot="1" x14ac:dyDescent="0.25">
      <c r="A12" s="32" t="s">
        <v>8</v>
      </c>
      <c r="B12" s="30">
        <v>3798</v>
      </c>
      <c r="C12" s="30">
        <v>2848162.698532979</v>
      </c>
      <c r="D12" s="31">
        <v>2880</v>
      </c>
      <c r="E12" s="20"/>
      <c r="F12" s="59" t="s">
        <v>8</v>
      </c>
      <c r="G12" s="79">
        <v>3432</v>
      </c>
      <c r="H12" s="79">
        <v>2362131.2699525217</v>
      </c>
      <c r="I12" s="80">
        <v>2520</v>
      </c>
      <c r="K12" s="8" t="s">
        <v>8</v>
      </c>
      <c r="L12" s="113">
        <v>0.10664335664335667</v>
      </c>
      <c r="M12" s="113">
        <v>0.20575970301185942</v>
      </c>
      <c r="N12" s="115">
        <v>0.14285714285714279</v>
      </c>
    </row>
    <row r="13" spans="1:19" ht="13.5" thickBot="1" x14ac:dyDescent="0.25">
      <c r="A13" s="32" t="s">
        <v>9</v>
      </c>
      <c r="B13" s="30">
        <v>4128</v>
      </c>
      <c r="C13" s="30">
        <v>2444895.1897122953</v>
      </c>
      <c r="D13" s="31">
        <v>3063</v>
      </c>
      <c r="E13" s="20"/>
      <c r="F13" s="59" t="s">
        <v>9</v>
      </c>
      <c r="G13" s="79">
        <v>4565</v>
      </c>
      <c r="H13" s="79">
        <v>2295080.0201974483</v>
      </c>
      <c r="I13" s="80">
        <v>3508</v>
      </c>
      <c r="K13" s="8" t="s">
        <v>9</v>
      </c>
      <c r="L13" s="113">
        <v>-9.5728368017524601E-2</v>
      </c>
      <c r="M13" s="113">
        <v>6.5276664951297914E-2</v>
      </c>
      <c r="N13" s="115">
        <v>-0.12685290763968071</v>
      </c>
    </row>
    <row r="14" spans="1:19" ht="13.5" thickBot="1" x14ac:dyDescent="0.25">
      <c r="A14" s="32" t="s">
        <v>10</v>
      </c>
      <c r="B14" s="30">
        <v>1237</v>
      </c>
      <c r="C14" s="30">
        <v>1621509.4312061202</v>
      </c>
      <c r="D14" s="31">
        <v>806</v>
      </c>
      <c r="E14" s="20"/>
      <c r="F14" s="59" t="s">
        <v>10</v>
      </c>
      <c r="G14" s="79">
        <v>1138</v>
      </c>
      <c r="H14" s="79">
        <v>1406368.5526989226</v>
      </c>
      <c r="I14" s="80">
        <v>638</v>
      </c>
      <c r="K14" s="8" t="s">
        <v>10</v>
      </c>
      <c r="L14" s="113">
        <v>8.6994727592267118E-2</v>
      </c>
      <c r="M14" s="113">
        <v>0.15297617263577656</v>
      </c>
      <c r="N14" s="115">
        <v>0.26332288401253923</v>
      </c>
    </row>
    <row r="15" spans="1:19" ht="13.5" thickBot="1" x14ac:dyDescent="0.25">
      <c r="A15" s="32" t="s">
        <v>11</v>
      </c>
      <c r="B15" s="30">
        <v>6891</v>
      </c>
      <c r="C15" s="30">
        <v>4382085.0072347345</v>
      </c>
      <c r="D15" s="31">
        <v>5165</v>
      </c>
      <c r="E15" s="20"/>
      <c r="F15" s="59" t="s">
        <v>11</v>
      </c>
      <c r="G15" s="79">
        <v>6484</v>
      </c>
      <c r="H15" s="79">
        <v>4564797.3792080041</v>
      </c>
      <c r="I15" s="80">
        <v>4723</v>
      </c>
      <c r="K15" s="8" t="s">
        <v>11</v>
      </c>
      <c r="L15" s="113">
        <v>6.2769895126465247E-2</v>
      </c>
      <c r="M15" s="113">
        <v>-4.0026392585462478E-2</v>
      </c>
      <c r="N15" s="115">
        <v>9.3584586068176989E-2</v>
      </c>
    </row>
    <row r="16" spans="1:19" ht="13.5" thickBot="1" x14ac:dyDescent="0.25">
      <c r="A16" s="33" t="s">
        <v>12</v>
      </c>
      <c r="B16" s="34">
        <v>11263</v>
      </c>
      <c r="C16" s="34">
        <v>9988137.9250797872</v>
      </c>
      <c r="D16" s="35">
        <v>7671</v>
      </c>
      <c r="E16" s="20"/>
      <c r="F16" s="60" t="s">
        <v>12</v>
      </c>
      <c r="G16" s="109">
        <v>12480</v>
      </c>
      <c r="H16" s="109">
        <v>10254710.334608041</v>
      </c>
      <c r="I16" s="110">
        <v>8353</v>
      </c>
      <c r="K16" s="9" t="s">
        <v>12</v>
      </c>
      <c r="L16" s="116">
        <v>-9.7516025641025683E-2</v>
      </c>
      <c r="M16" s="116">
        <v>-2.5995118421689001E-2</v>
      </c>
      <c r="N16" s="117">
        <v>-8.1647312342870815E-2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16329</v>
      </c>
      <c r="C18" s="89">
        <v>19428169.363976732</v>
      </c>
      <c r="D18" s="89">
        <v>10876</v>
      </c>
      <c r="E18" s="20"/>
      <c r="F18" s="65" t="s">
        <v>13</v>
      </c>
      <c r="G18" s="66">
        <v>16021</v>
      </c>
      <c r="H18" s="66">
        <v>17021960.977436539</v>
      </c>
      <c r="I18" s="67">
        <v>10939</v>
      </c>
      <c r="K18" s="107" t="s">
        <v>13</v>
      </c>
      <c r="L18" s="108">
        <v>1.9224767492665773E-2</v>
      </c>
      <c r="M18" s="108">
        <v>0.14135905902555779</v>
      </c>
      <c r="N18" s="120">
        <v>-5.7592101654629912E-3</v>
      </c>
    </row>
    <row r="19" spans="1:19" ht="13.5" thickBot="1" x14ac:dyDescent="0.25">
      <c r="A19" s="38" t="s">
        <v>14</v>
      </c>
      <c r="B19" s="30">
        <v>1216</v>
      </c>
      <c r="C19" s="30">
        <v>1994777.2901989745</v>
      </c>
      <c r="D19" s="31">
        <v>591</v>
      </c>
      <c r="E19" s="20"/>
      <c r="F19" s="68" t="s">
        <v>14</v>
      </c>
      <c r="G19" s="30">
        <v>1018</v>
      </c>
      <c r="H19" s="30">
        <v>1471737.3901322936</v>
      </c>
      <c r="I19" s="31">
        <v>502</v>
      </c>
      <c r="K19" s="10" t="s">
        <v>14</v>
      </c>
      <c r="L19" s="154">
        <v>0.19449901768172895</v>
      </c>
      <c r="M19" s="154">
        <v>0.35538942176339305</v>
      </c>
      <c r="N19" s="155">
        <v>0.17729083665338652</v>
      </c>
    </row>
    <row r="20" spans="1:19" ht="13.5" thickBot="1" x14ac:dyDescent="0.25">
      <c r="A20" s="39" t="s">
        <v>15</v>
      </c>
      <c r="B20" s="30">
        <v>1465</v>
      </c>
      <c r="C20" s="30">
        <v>1364545.32</v>
      </c>
      <c r="D20" s="31">
        <v>1155</v>
      </c>
      <c r="E20" s="20"/>
      <c r="F20" s="68" t="s">
        <v>15</v>
      </c>
      <c r="G20" s="30">
        <v>1184</v>
      </c>
      <c r="H20" s="30">
        <v>994259.48</v>
      </c>
      <c r="I20" s="31">
        <v>910</v>
      </c>
      <c r="K20" s="11" t="s">
        <v>15</v>
      </c>
      <c r="L20" s="154">
        <v>0.23733108108108114</v>
      </c>
      <c r="M20" s="154">
        <v>0.37242374596217087</v>
      </c>
      <c r="N20" s="155">
        <v>0.26923076923076916</v>
      </c>
    </row>
    <row r="21" spans="1:19" ht="13.5" thickBot="1" x14ac:dyDescent="0.25">
      <c r="A21" s="40" t="s">
        <v>16</v>
      </c>
      <c r="B21" s="34">
        <v>13648</v>
      </c>
      <c r="C21" s="34">
        <v>16068846.753777759</v>
      </c>
      <c r="D21" s="35">
        <v>9130</v>
      </c>
      <c r="E21" s="20"/>
      <c r="F21" s="69" t="s">
        <v>16</v>
      </c>
      <c r="G21" s="34">
        <v>13819</v>
      </c>
      <c r="H21" s="34">
        <v>14555964.107304245</v>
      </c>
      <c r="I21" s="35">
        <v>9527</v>
      </c>
      <c r="K21" s="12" t="s">
        <v>16</v>
      </c>
      <c r="L21" s="156">
        <v>-1.2374267313119636E-2</v>
      </c>
      <c r="M21" s="156">
        <v>0.10393558511966527</v>
      </c>
      <c r="N21" s="157">
        <v>-4.167104020153245E-2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4684</v>
      </c>
      <c r="C23" s="85">
        <v>5930007.7109640287</v>
      </c>
      <c r="D23" s="85">
        <v>2831</v>
      </c>
      <c r="E23" s="20"/>
      <c r="F23" s="54" t="s">
        <v>17</v>
      </c>
      <c r="G23" s="51">
        <v>5079</v>
      </c>
      <c r="H23" s="51">
        <v>6501886.1775161223</v>
      </c>
      <c r="I23" s="55">
        <v>3090</v>
      </c>
      <c r="K23" s="101" t="s">
        <v>17</v>
      </c>
      <c r="L23" s="99">
        <v>-7.7771214806064193E-2</v>
      </c>
      <c r="M23" s="99">
        <v>-8.7955779436693415E-2</v>
      </c>
      <c r="N23" s="99">
        <v>-8.3818770226537165E-2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4684</v>
      </c>
      <c r="C24" s="34">
        <v>5930007.7109640287</v>
      </c>
      <c r="D24" s="35">
        <v>2831</v>
      </c>
      <c r="E24" s="20"/>
      <c r="F24" s="71" t="s">
        <v>18</v>
      </c>
      <c r="G24" s="61">
        <v>5079</v>
      </c>
      <c r="H24" s="61">
        <v>6501886.1775161223</v>
      </c>
      <c r="I24" s="62">
        <v>3090</v>
      </c>
      <c r="K24" s="13" t="s">
        <v>18</v>
      </c>
      <c r="L24" s="104">
        <v>-7.7771214806064193E-2</v>
      </c>
      <c r="M24" s="104">
        <v>-8.7955779436693415E-2</v>
      </c>
      <c r="N24" s="105">
        <v>-8.3818770226537165E-2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3574</v>
      </c>
      <c r="C26" s="85">
        <v>1482536.6554275891</v>
      </c>
      <c r="D26" s="85">
        <v>3187</v>
      </c>
      <c r="E26" s="20"/>
      <c r="F26" s="50" t="s">
        <v>19</v>
      </c>
      <c r="G26" s="51">
        <v>3622</v>
      </c>
      <c r="H26" s="51">
        <v>1616168.3568706238</v>
      </c>
      <c r="I26" s="55">
        <v>3197</v>
      </c>
      <c r="K26" s="98" t="s">
        <v>19</v>
      </c>
      <c r="L26" s="99">
        <v>-1.325234676974052E-2</v>
      </c>
      <c r="M26" s="99">
        <v>-8.2684270407190064E-2</v>
      </c>
      <c r="N26" s="99">
        <v>-3.1279324366593197E-3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3574</v>
      </c>
      <c r="C27" s="34">
        <v>1482536.6554275891</v>
      </c>
      <c r="D27" s="35">
        <v>3187</v>
      </c>
      <c r="E27" s="20"/>
      <c r="F27" s="72" t="s">
        <v>20</v>
      </c>
      <c r="G27" s="61">
        <v>3622</v>
      </c>
      <c r="H27" s="61">
        <v>1616168.3568706238</v>
      </c>
      <c r="I27" s="62">
        <v>3197</v>
      </c>
      <c r="K27" s="14" t="s">
        <v>20</v>
      </c>
      <c r="L27" s="104">
        <v>-1.325234676974052E-2</v>
      </c>
      <c r="M27" s="104">
        <v>-8.2684270407190064E-2</v>
      </c>
      <c r="N27" s="105">
        <v>-3.1279324366593197E-3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14688</v>
      </c>
      <c r="C29" s="85">
        <v>7814646.4605033817</v>
      </c>
      <c r="D29" s="85">
        <v>11610</v>
      </c>
      <c r="E29" s="20"/>
      <c r="F29" s="50" t="s">
        <v>21</v>
      </c>
      <c r="G29" s="51">
        <v>13371</v>
      </c>
      <c r="H29" s="51">
        <v>7762255.7993188798</v>
      </c>
      <c r="I29" s="55">
        <v>10322</v>
      </c>
      <c r="K29" s="98" t="s">
        <v>21</v>
      </c>
      <c r="L29" s="99">
        <v>9.8496746690599046E-2</v>
      </c>
      <c r="M29" s="99">
        <v>6.7494118383857327E-3</v>
      </c>
      <c r="N29" s="99">
        <v>0.124782018988568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6527</v>
      </c>
      <c r="C30" s="30">
        <v>3613438.0702522229</v>
      </c>
      <c r="D30" s="31">
        <v>5232</v>
      </c>
      <c r="E30" s="20"/>
      <c r="F30" s="73" t="s">
        <v>22</v>
      </c>
      <c r="G30" s="57">
        <v>5986</v>
      </c>
      <c r="H30" s="57">
        <v>3687235.9330162266</v>
      </c>
      <c r="I30" s="58">
        <v>4602</v>
      </c>
      <c r="K30" s="15" t="s">
        <v>22</v>
      </c>
      <c r="L30" s="102">
        <v>9.0377547611092623E-2</v>
      </c>
      <c r="M30" s="102">
        <v>-2.00144129924541E-2</v>
      </c>
      <c r="N30" s="103">
        <v>0.13689700130378091</v>
      </c>
    </row>
    <row r="31" spans="1:19" ht="13.5" thickBot="1" x14ac:dyDescent="0.25">
      <c r="A31" s="94" t="s">
        <v>23</v>
      </c>
      <c r="B31" s="34">
        <v>8161</v>
      </c>
      <c r="C31" s="34">
        <v>4201208.3902511587</v>
      </c>
      <c r="D31" s="35">
        <v>6378</v>
      </c>
      <c r="E31" s="20"/>
      <c r="F31" s="73" t="s">
        <v>23</v>
      </c>
      <c r="G31" s="74">
        <v>7385</v>
      </c>
      <c r="H31" s="74">
        <v>4075019.8663026537</v>
      </c>
      <c r="I31" s="75">
        <v>5720</v>
      </c>
      <c r="K31" s="16" t="s">
        <v>23</v>
      </c>
      <c r="L31" s="104">
        <v>0.10507786052809753</v>
      </c>
      <c r="M31" s="104">
        <v>3.096635797827374E-2</v>
      </c>
      <c r="N31" s="105">
        <v>0.11503496503496513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10469</v>
      </c>
      <c r="C33" s="85">
        <v>9339564.6095283274</v>
      </c>
      <c r="D33" s="85">
        <v>7268</v>
      </c>
      <c r="E33" s="20"/>
      <c r="F33" s="54" t="s">
        <v>24</v>
      </c>
      <c r="G33" s="51">
        <v>9364</v>
      </c>
      <c r="H33" s="51">
        <v>8516882.4386461154</v>
      </c>
      <c r="I33" s="55">
        <v>6342</v>
      </c>
      <c r="K33" s="101" t="s">
        <v>24</v>
      </c>
      <c r="L33" s="99">
        <v>0.11800512601452362</v>
      </c>
      <c r="M33" s="99">
        <v>9.6594285151714532E-2</v>
      </c>
      <c r="N33" s="99">
        <v>0.14601072216966249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10469</v>
      </c>
      <c r="C34" s="34">
        <v>9339564.6095283274</v>
      </c>
      <c r="D34" s="35">
        <v>7268</v>
      </c>
      <c r="E34" s="20"/>
      <c r="F34" s="71" t="s">
        <v>25</v>
      </c>
      <c r="G34" s="61">
        <v>9364</v>
      </c>
      <c r="H34" s="61">
        <v>8516882.4386461154</v>
      </c>
      <c r="I34" s="62">
        <v>6342</v>
      </c>
      <c r="K34" s="13" t="s">
        <v>25</v>
      </c>
      <c r="L34" s="104">
        <v>0.11800512601452362</v>
      </c>
      <c r="M34" s="104">
        <v>9.6594285151714532E-2</v>
      </c>
      <c r="N34" s="105">
        <v>0.14601072216966249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13819</v>
      </c>
      <c r="C36" s="85">
        <v>15238868.539332718</v>
      </c>
      <c r="D36" s="85">
        <v>9438</v>
      </c>
      <c r="E36" s="20"/>
      <c r="F36" s="50" t="s">
        <v>26</v>
      </c>
      <c r="G36" s="51">
        <v>13942</v>
      </c>
      <c r="H36" s="51">
        <v>14733822.652704146</v>
      </c>
      <c r="I36" s="55">
        <v>9523</v>
      </c>
      <c r="K36" s="98" t="s">
        <v>26</v>
      </c>
      <c r="L36" s="99">
        <v>-8.8222636637498297E-3</v>
      </c>
      <c r="M36" s="99">
        <v>3.427799414538768E-2</v>
      </c>
      <c r="N36" s="114">
        <v>-8.9257586894886387E-3</v>
      </c>
    </row>
    <row r="37" spans="1:19" ht="13.5" thickBot="1" x14ac:dyDescent="0.25">
      <c r="A37" s="38" t="s">
        <v>27</v>
      </c>
      <c r="B37" s="30">
        <v>967</v>
      </c>
      <c r="C37" s="30">
        <v>1095541.2423958869</v>
      </c>
      <c r="D37" s="30">
        <v>572</v>
      </c>
      <c r="E37" s="20"/>
      <c r="F37" s="73" t="s">
        <v>27</v>
      </c>
      <c r="G37" s="79">
        <v>1225</v>
      </c>
      <c r="H37" s="79">
        <v>1573293.8149459744</v>
      </c>
      <c r="I37" s="80">
        <v>678</v>
      </c>
      <c r="K37" s="10" t="s">
        <v>27</v>
      </c>
      <c r="L37" s="102">
        <v>-0.21061224489795916</v>
      </c>
      <c r="M37" s="102">
        <v>-0.30366392342710191</v>
      </c>
      <c r="N37" s="103">
        <v>-0.15634218289085544</v>
      </c>
    </row>
    <row r="38" spans="1:19" ht="13.5" thickBot="1" x14ac:dyDescent="0.25">
      <c r="A38" s="39" t="s">
        <v>28</v>
      </c>
      <c r="B38" s="30">
        <v>1628</v>
      </c>
      <c r="C38" s="30">
        <v>1899032.1765239199</v>
      </c>
      <c r="D38" s="30">
        <v>883</v>
      </c>
      <c r="E38" s="20"/>
      <c r="F38" s="68" t="s">
        <v>28</v>
      </c>
      <c r="G38" s="79">
        <v>1260</v>
      </c>
      <c r="H38" s="79">
        <v>1906073.0603385698</v>
      </c>
      <c r="I38" s="80">
        <v>609</v>
      </c>
      <c r="K38" s="11" t="s">
        <v>28</v>
      </c>
      <c r="L38" s="113">
        <v>0.29206349206349214</v>
      </c>
      <c r="M38" s="113">
        <v>-3.6939212673197108E-3</v>
      </c>
      <c r="N38" s="115">
        <v>0.44991789819376016</v>
      </c>
    </row>
    <row r="39" spans="1:19" ht="13.5" thickBot="1" x14ac:dyDescent="0.25">
      <c r="A39" s="39" t="s">
        <v>29</v>
      </c>
      <c r="B39" s="30">
        <v>1084</v>
      </c>
      <c r="C39" s="30">
        <v>1449633.0254550842</v>
      </c>
      <c r="D39" s="30">
        <v>773</v>
      </c>
      <c r="E39" s="20"/>
      <c r="F39" s="68" t="s">
        <v>29</v>
      </c>
      <c r="G39" s="79">
        <v>946</v>
      </c>
      <c r="H39" s="79">
        <v>1200652.1954839469</v>
      </c>
      <c r="I39" s="80">
        <v>614</v>
      </c>
      <c r="K39" s="11" t="s">
        <v>29</v>
      </c>
      <c r="L39" s="113">
        <v>0.14587737843551807</v>
      </c>
      <c r="M39" s="113">
        <v>0.20737131944424636</v>
      </c>
      <c r="N39" s="115">
        <v>0.25895765472312693</v>
      </c>
    </row>
    <row r="40" spans="1:19" ht="13.5" thickBot="1" x14ac:dyDescent="0.25">
      <c r="A40" s="39" t="s">
        <v>30</v>
      </c>
      <c r="B40" s="30">
        <v>6176</v>
      </c>
      <c r="C40" s="30">
        <v>6397600.5766891753</v>
      </c>
      <c r="D40" s="30">
        <v>4586</v>
      </c>
      <c r="E40" s="20"/>
      <c r="F40" s="68" t="s">
        <v>30</v>
      </c>
      <c r="G40" s="79">
        <v>7090</v>
      </c>
      <c r="H40" s="79">
        <v>6959175.440355205</v>
      </c>
      <c r="I40" s="80">
        <v>5026</v>
      </c>
      <c r="K40" s="11" t="s">
        <v>30</v>
      </c>
      <c r="L40" s="113">
        <v>-0.12891396332863192</v>
      </c>
      <c r="M40" s="113">
        <v>-8.0695603736261945E-2</v>
      </c>
      <c r="N40" s="115">
        <v>-8.7544767210505414E-2</v>
      </c>
    </row>
    <row r="41" spans="1:19" ht="13.5" thickBot="1" x14ac:dyDescent="0.25">
      <c r="A41" s="40" t="s">
        <v>31</v>
      </c>
      <c r="B41" s="34">
        <v>3964</v>
      </c>
      <c r="C41" s="34">
        <v>4397061.5182686523</v>
      </c>
      <c r="D41" s="35">
        <v>2624</v>
      </c>
      <c r="E41" s="20"/>
      <c r="F41" s="69" t="s">
        <v>31</v>
      </c>
      <c r="G41" s="79">
        <v>3421</v>
      </c>
      <c r="H41" s="79">
        <v>3094628.141580449</v>
      </c>
      <c r="I41" s="80">
        <v>2596</v>
      </c>
      <c r="K41" s="12" t="s">
        <v>31</v>
      </c>
      <c r="L41" s="118">
        <v>0.15872551885413633</v>
      </c>
      <c r="M41" s="118">
        <v>0.42086910514005771</v>
      </c>
      <c r="N41" s="119">
        <v>1.0785824345146411E-2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23808</v>
      </c>
      <c r="C43" s="85">
        <v>23338714.824253935</v>
      </c>
      <c r="D43" s="85">
        <v>16849</v>
      </c>
      <c r="E43" s="20"/>
      <c r="F43" s="50" t="s">
        <v>32</v>
      </c>
      <c r="G43" s="51">
        <v>23579</v>
      </c>
      <c r="H43" s="51">
        <v>23465223.319187265</v>
      </c>
      <c r="I43" s="55">
        <v>16635</v>
      </c>
      <c r="K43" s="98" t="s">
        <v>32</v>
      </c>
      <c r="L43" s="99">
        <v>9.7120318927859106E-3</v>
      </c>
      <c r="M43" s="99">
        <v>-5.3913185999762137E-3</v>
      </c>
      <c r="N43" s="99">
        <v>1.2864442440637225E-2</v>
      </c>
    </row>
    <row r="44" spans="1:19" ht="13.5" thickBot="1" x14ac:dyDescent="0.25">
      <c r="A44" s="38" t="s">
        <v>33</v>
      </c>
      <c r="B44" s="30">
        <v>1293</v>
      </c>
      <c r="C44" s="30">
        <v>990429.05249999999</v>
      </c>
      <c r="D44" s="31">
        <v>1016</v>
      </c>
      <c r="E44" s="20"/>
      <c r="F44" s="10" t="s">
        <v>33</v>
      </c>
      <c r="G44" s="112">
        <v>1098</v>
      </c>
      <c r="H44" s="112">
        <v>773714.28</v>
      </c>
      <c r="I44" s="158">
        <v>837</v>
      </c>
      <c r="K44" s="10" t="s">
        <v>33</v>
      </c>
      <c r="L44" s="102">
        <v>0.17759562841530063</v>
      </c>
      <c r="M44" s="102">
        <v>0.28009664303985704</v>
      </c>
      <c r="N44" s="103">
        <v>0.2138590203106332</v>
      </c>
    </row>
    <row r="45" spans="1:19" ht="13.5" thickBot="1" x14ac:dyDescent="0.25">
      <c r="A45" s="39" t="s">
        <v>34</v>
      </c>
      <c r="B45" s="30">
        <v>3236</v>
      </c>
      <c r="C45" s="30">
        <v>4291169.3970484901</v>
      </c>
      <c r="D45" s="31">
        <v>2217</v>
      </c>
      <c r="E45" s="20"/>
      <c r="F45" s="11" t="s">
        <v>34</v>
      </c>
      <c r="G45" s="112">
        <v>3680</v>
      </c>
      <c r="H45" s="112">
        <v>4850797.72630296</v>
      </c>
      <c r="I45" s="158">
        <v>2358</v>
      </c>
      <c r="K45" s="11" t="s">
        <v>34</v>
      </c>
      <c r="L45" s="113">
        <v>-0.1206521739130435</v>
      </c>
      <c r="M45" s="113">
        <v>-0.11536830864332726</v>
      </c>
      <c r="N45" s="115">
        <v>-5.9796437659033086E-2</v>
      </c>
    </row>
    <row r="46" spans="1:19" ht="13.5" thickBot="1" x14ac:dyDescent="0.25">
      <c r="A46" s="39" t="s">
        <v>35</v>
      </c>
      <c r="B46" s="30">
        <v>1320</v>
      </c>
      <c r="C46" s="30">
        <v>990312.74051384011</v>
      </c>
      <c r="D46" s="31">
        <v>987</v>
      </c>
      <c r="E46" s="20"/>
      <c r="F46" s="11" t="s">
        <v>35</v>
      </c>
      <c r="G46" s="112">
        <v>1234</v>
      </c>
      <c r="H46" s="112">
        <v>1010780.339053903</v>
      </c>
      <c r="I46" s="158">
        <v>1016</v>
      </c>
      <c r="K46" s="11" t="s">
        <v>35</v>
      </c>
      <c r="L46" s="113">
        <v>6.9692058346839447E-2</v>
      </c>
      <c r="M46" s="113">
        <v>-2.0249304175446015E-2</v>
      </c>
      <c r="N46" s="115">
        <v>-2.8543307086614123E-2</v>
      </c>
    </row>
    <row r="47" spans="1:19" ht="13.5" thickBot="1" x14ac:dyDescent="0.25">
      <c r="A47" s="39" t="s">
        <v>36</v>
      </c>
      <c r="B47" s="30">
        <v>5969</v>
      </c>
      <c r="C47" s="30">
        <v>5910113.4391161203</v>
      </c>
      <c r="D47" s="31">
        <v>4256</v>
      </c>
      <c r="E47" s="20"/>
      <c r="F47" s="11" t="s">
        <v>36</v>
      </c>
      <c r="G47" s="112">
        <v>5228</v>
      </c>
      <c r="H47" s="112">
        <v>5446181.3538376298</v>
      </c>
      <c r="I47" s="158">
        <v>3843</v>
      </c>
      <c r="K47" s="11" t="s">
        <v>36</v>
      </c>
      <c r="L47" s="113">
        <v>0.14173680183626636</v>
      </c>
      <c r="M47" s="113">
        <v>8.5184839640270571E-2</v>
      </c>
      <c r="N47" s="115">
        <v>0.10746812386156646</v>
      </c>
    </row>
    <row r="48" spans="1:19" ht="13.5" thickBot="1" x14ac:dyDescent="0.25">
      <c r="A48" s="39" t="s">
        <v>37</v>
      </c>
      <c r="B48" s="30">
        <v>1499</v>
      </c>
      <c r="C48" s="30">
        <v>1572308.6302487529</v>
      </c>
      <c r="D48" s="31">
        <v>933</v>
      </c>
      <c r="E48" s="20"/>
      <c r="F48" s="11" t="s">
        <v>37</v>
      </c>
      <c r="G48" s="112">
        <v>1588</v>
      </c>
      <c r="H48" s="112">
        <v>1701333.870650115</v>
      </c>
      <c r="I48" s="158">
        <v>891</v>
      </c>
      <c r="K48" s="11" t="s">
        <v>37</v>
      </c>
      <c r="L48" s="113">
        <v>-5.6045340050377868E-2</v>
      </c>
      <c r="M48" s="113">
        <v>-7.5837695720510689E-2</v>
      </c>
      <c r="N48" s="115">
        <v>4.7138047138047146E-2</v>
      </c>
    </row>
    <row r="49" spans="1:19" ht="13.5" thickBot="1" x14ac:dyDescent="0.25">
      <c r="A49" s="39" t="s">
        <v>38</v>
      </c>
      <c r="B49" s="30">
        <v>2334</v>
      </c>
      <c r="C49" s="30">
        <v>1696477.2780296449</v>
      </c>
      <c r="D49" s="31">
        <v>1848</v>
      </c>
      <c r="E49" s="20"/>
      <c r="F49" s="11" t="s">
        <v>38</v>
      </c>
      <c r="G49" s="112">
        <v>2578</v>
      </c>
      <c r="H49" s="112">
        <v>1976986.8227457823</v>
      </c>
      <c r="I49" s="158">
        <v>2070</v>
      </c>
      <c r="K49" s="11" t="s">
        <v>38</v>
      </c>
      <c r="L49" s="113">
        <v>-9.4647013188518203E-2</v>
      </c>
      <c r="M49" s="113">
        <v>-0.1418874124444317</v>
      </c>
      <c r="N49" s="115">
        <v>-0.10724637681159421</v>
      </c>
    </row>
    <row r="50" spans="1:19" ht="13.5" thickBot="1" x14ac:dyDescent="0.25">
      <c r="A50" s="39" t="s">
        <v>39</v>
      </c>
      <c r="B50" s="30">
        <v>533</v>
      </c>
      <c r="C50" s="30">
        <v>1010486.360479438</v>
      </c>
      <c r="D50" s="31">
        <v>262</v>
      </c>
      <c r="E50" s="20"/>
      <c r="F50" s="11" t="s">
        <v>39</v>
      </c>
      <c r="G50" s="112">
        <v>564</v>
      </c>
      <c r="H50" s="112">
        <v>907468.88868698408</v>
      </c>
      <c r="I50" s="158">
        <v>336</v>
      </c>
      <c r="K50" s="11" t="s">
        <v>39</v>
      </c>
      <c r="L50" s="113">
        <v>-5.4964539007092195E-2</v>
      </c>
      <c r="M50" s="113">
        <v>0.11352176705639994</v>
      </c>
      <c r="N50" s="115">
        <v>-0.22023809523809523</v>
      </c>
    </row>
    <row r="51" spans="1:19" ht="13.5" thickBot="1" x14ac:dyDescent="0.25">
      <c r="A51" s="39" t="s">
        <v>40</v>
      </c>
      <c r="B51" s="30">
        <v>6548</v>
      </c>
      <c r="C51" s="30">
        <v>5719815.4863176495</v>
      </c>
      <c r="D51" s="31">
        <v>4517</v>
      </c>
      <c r="E51" s="20"/>
      <c r="F51" s="11" t="s">
        <v>40</v>
      </c>
      <c r="G51" s="112">
        <v>6370</v>
      </c>
      <c r="H51" s="112">
        <v>5809594.9479098907</v>
      </c>
      <c r="I51" s="158">
        <v>4354</v>
      </c>
      <c r="K51" s="11" t="s">
        <v>40</v>
      </c>
      <c r="L51" s="113">
        <v>2.7943485086342257E-2</v>
      </c>
      <c r="M51" s="113">
        <v>-1.5453652517468663E-2</v>
      </c>
      <c r="N51" s="115">
        <v>3.7436839687643442E-2</v>
      </c>
    </row>
    <row r="52" spans="1:19" ht="13.5" thickBot="1" x14ac:dyDescent="0.25">
      <c r="A52" s="40" t="s">
        <v>41</v>
      </c>
      <c r="B52" s="34">
        <v>1076</v>
      </c>
      <c r="C52" s="34">
        <v>1157602.44</v>
      </c>
      <c r="D52" s="35">
        <v>813</v>
      </c>
      <c r="E52" s="20"/>
      <c r="F52" s="12" t="s">
        <v>41</v>
      </c>
      <c r="G52" s="161">
        <v>1239</v>
      </c>
      <c r="H52" s="161">
        <v>988365.08999999985</v>
      </c>
      <c r="I52" s="162">
        <v>930</v>
      </c>
      <c r="K52" s="12" t="s">
        <v>41</v>
      </c>
      <c r="L52" s="118">
        <v>-0.13155770782889431</v>
      </c>
      <c r="M52" s="118">
        <v>0.17122959087921652</v>
      </c>
      <c r="N52" s="119">
        <v>-0.12580645161290327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73338</v>
      </c>
      <c r="C54" s="85">
        <v>85249496.538299233</v>
      </c>
      <c r="D54" s="85">
        <v>48102</v>
      </c>
      <c r="E54" s="20"/>
      <c r="F54" s="50" t="s">
        <v>42</v>
      </c>
      <c r="G54" s="51">
        <v>72797</v>
      </c>
      <c r="H54" s="51">
        <v>89809930.952495098</v>
      </c>
      <c r="I54" s="55">
        <v>45478</v>
      </c>
      <c r="K54" s="98" t="s">
        <v>42</v>
      </c>
      <c r="L54" s="99">
        <v>7.4316249295987014E-3</v>
      </c>
      <c r="M54" s="99">
        <v>-5.0778731993548765E-2</v>
      </c>
      <c r="N54" s="99">
        <v>5.7698227714499284E-2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58635</v>
      </c>
      <c r="C55" s="30">
        <v>68311293.002444878</v>
      </c>
      <c r="D55" s="31">
        <v>38786</v>
      </c>
      <c r="E55" s="20"/>
      <c r="F55" s="73" t="s">
        <v>43</v>
      </c>
      <c r="G55" s="57">
        <v>59149</v>
      </c>
      <c r="H55" s="57">
        <v>74138985.981229275</v>
      </c>
      <c r="I55" s="58">
        <v>36846</v>
      </c>
      <c r="K55" s="10" t="s">
        <v>43</v>
      </c>
      <c r="L55" s="102">
        <v>-8.6899186799438422E-3</v>
      </c>
      <c r="M55" s="102">
        <v>-7.8604972831161635E-2</v>
      </c>
      <c r="N55" s="103">
        <v>5.2651576833306235E-2</v>
      </c>
    </row>
    <row r="56" spans="1:19" ht="13.5" thickBot="1" x14ac:dyDescent="0.25">
      <c r="A56" s="39" t="s">
        <v>44</v>
      </c>
      <c r="B56" s="30">
        <v>3689</v>
      </c>
      <c r="C56" s="30">
        <v>4064978.9263221165</v>
      </c>
      <c r="D56" s="31">
        <v>2522</v>
      </c>
      <c r="E56" s="20"/>
      <c r="F56" s="68" t="s">
        <v>44</v>
      </c>
      <c r="G56" s="79">
        <v>3220</v>
      </c>
      <c r="H56" s="79">
        <v>3364639.4509190004</v>
      </c>
      <c r="I56" s="80">
        <v>2296</v>
      </c>
      <c r="K56" s="11" t="s">
        <v>44</v>
      </c>
      <c r="L56" s="102">
        <v>0.14565217391304341</v>
      </c>
      <c r="M56" s="102">
        <v>0.20814696065334104</v>
      </c>
      <c r="N56" s="103">
        <v>9.8432055749128944E-2</v>
      </c>
    </row>
    <row r="57" spans="1:19" ht="13.5" thickBot="1" x14ac:dyDescent="0.25">
      <c r="A57" s="39" t="s">
        <v>45</v>
      </c>
      <c r="B57" s="30">
        <v>2635</v>
      </c>
      <c r="C57" s="30">
        <v>3223586.8790794257</v>
      </c>
      <c r="D57" s="31">
        <v>1339</v>
      </c>
      <c r="E57" s="20"/>
      <c r="F57" s="68" t="s">
        <v>45</v>
      </c>
      <c r="G57" s="79">
        <v>2780</v>
      </c>
      <c r="H57" s="79">
        <v>3323802.2302464386</v>
      </c>
      <c r="I57" s="80">
        <v>1594</v>
      </c>
      <c r="K57" s="11" t="s">
        <v>45</v>
      </c>
      <c r="L57" s="102">
        <v>-5.2158273381294973E-2</v>
      </c>
      <c r="M57" s="102">
        <v>-3.0150816512203416E-2</v>
      </c>
      <c r="N57" s="103">
        <v>-0.15997490589711416</v>
      </c>
    </row>
    <row r="58" spans="1:19" ht="13.5" thickBot="1" x14ac:dyDescent="0.25">
      <c r="A58" s="40" t="s">
        <v>46</v>
      </c>
      <c r="B58" s="34">
        <v>8379</v>
      </c>
      <c r="C58" s="34">
        <v>9649637.7304527983</v>
      </c>
      <c r="D58" s="35">
        <v>5455</v>
      </c>
      <c r="E58" s="20"/>
      <c r="F58" s="69" t="s">
        <v>46</v>
      </c>
      <c r="G58" s="74">
        <v>7648</v>
      </c>
      <c r="H58" s="74">
        <v>8982503.2901003826</v>
      </c>
      <c r="I58" s="75">
        <v>4742</v>
      </c>
      <c r="K58" s="12" t="s">
        <v>46</v>
      </c>
      <c r="L58" s="104">
        <v>9.5580543933054374E-2</v>
      </c>
      <c r="M58" s="104">
        <v>7.4270436514914939E-2</v>
      </c>
      <c r="N58" s="105">
        <v>0.15035849852382954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38403</v>
      </c>
      <c r="C60" s="85">
        <v>30601335.212850064</v>
      </c>
      <c r="D60" s="85">
        <v>29666</v>
      </c>
      <c r="E60" s="20"/>
      <c r="F60" s="50" t="s">
        <v>47</v>
      </c>
      <c r="G60" s="51">
        <v>39516</v>
      </c>
      <c r="H60" s="51">
        <v>30854362.511629559</v>
      </c>
      <c r="I60" s="55">
        <v>29835</v>
      </c>
      <c r="K60" s="98" t="s">
        <v>47</v>
      </c>
      <c r="L60" s="99">
        <v>-2.816580625569387E-2</v>
      </c>
      <c r="M60" s="99">
        <v>-8.2006976706818779E-3</v>
      </c>
      <c r="N60" s="99">
        <v>-5.6644880174292478E-3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5463</v>
      </c>
      <c r="C61" s="30">
        <v>4576455.1692576716</v>
      </c>
      <c r="D61" s="31">
        <v>4349</v>
      </c>
      <c r="E61" s="20"/>
      <c r="F61" s="73" t="s">
        <v>48</v>
      </c>
      <c r="G61" s="57">
        <v>5227</v>
      </c>
      <c r="H61" s="57">
        <v>4104545.4181344253</v>
      </c>
      <c r="I61" s="58">
        <v>3902</v>
      </c>
      <c r="K61" s="10" t="s">
        <v>48</v>
      </c>
      <c r="L61" s="102">
        <v>4.5150181748613072E-2</v>
      </c>
      <c r="M61" s="102">
        <v>0.11497247637662533</v>
      </c>
      <c r="N61" s="103">
        <v>0.1145566376217324</v>
      </c>
    </row>
    <row r="62" spans="1:19" ht="13.5" thickBot="1" x14ac:dyDescent="0.25">
      <c r="A62" s="39" t="s">
        <v>49</v>
      </c>
      <c r="B62" s="30">
        <v>3389</v>
      </c>
      <c r="C62" s="30">
        <v>4321022.3096777145</v>
      </c>
      <c r="D62" s="31">
        <v>1877</v>
      </c>
      <c r="E62" s="20"/>
      <c r="F62" s="68" t="s">
        <v>49</v>
      </c>
      <c r="G62" s="79">
        <v>4197</v>
      </c>
      <c r="H62" s="79">
        <v>5410618.5364815537</v>
      </c>
      <c r="I62" s="80">
        <v>2269</v>
      </c>
      <c r="K62" s="11" t="s">
        <v>49</v>
      </c>
      <c r="L62" s="102">
        <v>-0.19251846557064567</v>
      </c>
      <c r="M62" s="102">
        <v>-0.20138108415094214</v>
      </c>
      <c r="N62" s="103">
        <v>-0.17276333186425741</v>
      </c>
    </row>
    <row r="63" spans="1:19" ht="13.5" thickBot="1" x14ac:dyDescent="0.25">
      <c r="A63" s="40" t="s">
        <v>50</v>
      </c>
      <c r="B63" s="34">
        <v>29551</v>
      </c>
      <c r="C63" s="34">
        <v>21703857.733914677</v>
      </c>
      <c r="D63" s="35">
        <v>23440</v>
      </c>
      <c r="E63" s="20"/>
      <c r="F63" s="69" t="s">
        <v>50</v>
      </c>
      <c r="G63" s="74">
        <v>30092</v>
      </c>
      <c r="H63" s="74">
        <v>21339198.557013579</v>
      </c>
      <c r="I63" s="75">
        <v>23664</v>
      </c>
      <c r="K63" s="12" t="s">
        <v>50</v>
      </c>
      <c r="L63" s="104">
        <v>-1.7978200186095972E-2</v>
      </c>
      <c r="M63" s="104">
        <v>1.7088700680431446E-2</v>
      </c>
      <c r="N63" s="105">
        <v>-9.4658553076403251E-3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2342</v>
      </c>
      <c r="C65" s="85">
        <v>2080711.8463762575</v>
      </c>
      <c r="D65" s="85">
        <v>1503</v>
      </c>
      <c r="E65" s="20"/>
      <c r="F65" s="50" t="s">
        <v>51</v>
      </c>
      <c r="G65" s="51">
        <v>2222</v>
      </c>
      <c r="H65" s="51">
        <v>2183428.3444417808</v>
      </c>
      <c r="I65" s="55">
        <v>1328</v>
      </c>
      <c r="K65" s="98" t="s">
        <v>51</v>
      </c>
      <c r="L65" s="99">
        <v>5.4005400540054094E-2</v>
      </c>
      <c r="M65" s="99">
        <v>-4.7043677126846095E-2</v>
      </c>
      <c r="N65" s="99">
        <v>0.13177710843373491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1257</v>
      </c>
      <c r="C66" s="30">
        <v>1140055.7552843485</v>
      </c>
      <c r="D66" s="31">
        <v>745</v>
      </c>
      <c r="E66" s="20"/>
      <c r="F66" s="73" t="s">
        <v>52</v>
      </c>
      <c r="G66" s="57">
        <v>1224</v>
      </c>
      <c r="H66" s="57">
        <v>1190617.0238521961</v>
      </c>
      <c r="I66" s="58">
        <v>655</v>
      </c>
      <c r="K66" s="10" t="s">
        <v>52</v>
      </c>
      <c r="L66" s="102">
        <v>2.6960784313725394E-2</v>
      </c>
      <c r="M66" s="102">
        <v>-4.2466441815402933E-2</v>
      </c>
      <c r="N66" s="103">
        <v>0.13740458015267176</v>
      </c>
    </row>
    <row r="67" spans="1:19" ht="13.5" thickBot="1" x14ac:dyDescent="0.25">
      <c r="A67" s="40" t="s">
        <v>53</v>
      </c>
      <c r="B67" s="34">
        <v>1085</v>
      </c>
      <c r="C67" s="34">
        <v>940656.09109190898</v>
      </c>
      <c r="D67" s="35">
        <v>758</v>
      </c>
      <c r="E67" s="20"/>
      <c r="F67" s="69" t="s">
        <v>53</v>
      </c>
      <c r="G67" s="74">
        <v>998</v>
      </c>
      <c r="H67" s="74">
        <v>992811.320589585</v>
      </c>
      <c r="I67" s="75">
        <v>673</v>
      </c>
      <c r="K67" s="12" t="s">
        <v>53</v>
      </c>
      <c r="L67" s="104">
        <v>8.7174348697394821E-2</v>
      </c>
      <c r="M67" s="104">
        <v>-5.2532871469176512E-2</v>
      </c>
      <c r="N67" s="105">
        <v>0.1263001485884101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17858</v>
      </c>
      <c r="C69" s="85">
        <v>18198980.096891165</v>
      </c>
      <c r="D69" s="85">
        <v>11452</v>
      </c>
      <c r="E69" s="20"/>
      <c r="F69" s="50" t="s">
        <v>54</v>
      </c>
      <c r="G69" s="51">
        <v>18977</v>
      </c>
      <c r="H69" s="51">
        <v>18352619.435604118</v>
      </c>
      <c r="I69" s="55">
        <v>11852</v>
      </c>
      <c r="K69" s="98" t="s">
        <v>54</v>
      </c>
      <c r="L69" s="99">
        <v>-5.8966116878326424E-2</v>
      </c>
      <c r="M69" s="99">
        <v>-8.3715209838053362E-3</v>
      </c>
      <c r="N69" s="99">
        <v>-3.374957813027335E-2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7722</v>
      </c>
      <c r="C70" s="30">
        <v>6700296.0019216454</v>
      </c>
      <c r="D70" s="31">
        <v>5168</v>
      </c>
      <c r="E70" s="20"/>
      <c r="F70" s="73" t="s">
        <v>55</v>
      </c>
      <c r="G70" s="57">
        <v>7573</v>
      </c>
      <c r="H70" s="57">
        <v>6504803.7167503778</v>
      </c>
      <c r="I70" s="58">
        <v>5058</v>
      </c>
      <c r="K70" s="10" t="s">
        <v>55</v>
      </c>
      <c r="L70" s="102">
        <v>1.9675161758880177E-2</v>
      </c>
      <c r="M70" s="102">
        <v>3.0053525622588673E-2</v>
      </c>
      <c r="N70" s="103">
        <v>2.1747726374060861E-2</v>
      </c>
    </row>
    <row r="71" spans="1:19" ht="13.5" thickBot="1" x14ac:dyDescent="0.25">
      <c r="A71" s="39" t="s">
        <v>56</v>
      </c>
      <c r="B71" s="30">
        <v>1032</v>
      </c>
      <c r="C71" s="30">
        <v>1210578.000565147</v>
      </c>
      <c r="D71" s="31">
        <v>541</v>
      </c>
      <c r="E71" s="20"/>
      <c r="F71" s="68" t="s">
        <v>56</v>
      </c>
      <c r="G71" s="79">
        <v>974</v>
      </c>
      <c r="H71" s="79">
        <v>1130010.6812452411</v>
      </c>
      <c r="I71" s="80">
        <v>559</v>
      </c>
      <c r="K71" s="11" t="s">
        <v>56</v>
      </c>
      <c r="L71" s="102">
        <v>5.9548254620123142E-2</v>
      </c>
      <c r="M71" s="102">
        <v>7.1297838734694974E-2</v>
      </c>
      <c r="N71" s="103">
        <v>-3.2200357781753119E-2</v>
      </c>
    </row>
    <row r="72" spans="1:19" ht="13.5" thickBot="1" x14ac:dyDescent="0.25">
      <c r="A72" s="39" t="s">
        <v>57</v>
      </c>
      <c r="B72" s="30">
        <v>1125</v>
      </c>
      <c r="C72" s="30">
        <v>995349.17947956093</v>
      </c>
      <c r="D72" s="31">
        <v>766</v>
      </c>
      <c r="E72" s="20"/>
      <c r="F72" s="68" t="s">
        <v>57</v>
      </c>
      <c r="G72" s="79">
        <v>987</v>
      </c>
      <c r="H72" s="79">
        <v>1088901.000960083</v>
      </c>
      <c r="I72" s="80">
        <v>580</v>
      </c>
      <c r="K72" s="11" t="s">
        <v>57</v>
      </c>
      <c r="L72" s="102">
        <v>0.13981762917933138</v>
      </c>
      <c r="M72" s="102">
        <v>-8.5913982444719483E-2</v>
      </c>
      <c r="N72" s="103">
        <v>0.32068965517241388</v>
      </c>
    </row>
    <row r="73" spans="1:19" ht="13.5" thickBot="1" x14ac:dyDescent="0.25">
      <c r="A73" s="40" t="s">
        <v>58</v>
      </c>
      <c r="B73" s="34">
        <v>7979</v>
      </c>
      <c r="C73" s="34">
        <v>9292756.9149248097</v>
      </c>
      <c r="D73" s="35">
        <v>4977</v>
      </c>
      <c r="E73" s="20"/>
      <c r="F73" s="69" t="s">
        <v>58</v>
      </c>
      <c r="G73" s="74">
        <v>9443</v>
      </c>
      <c r="H73" s="74">
        <v>9628904.036648415</v>
      </c>
      <c r="I73" s="75">
        <v>5655</v>
      </c>
      <c r="K73" s="12" t="s">
        <v>58</v>
      </c>
      <c r="L73" s="104">
        <v>-0.1550354760139786</v>
      </c>
      <c r="M73" s="104">
        <v>-3.491021620365109E-2</v>
      </c>
      <c r="N73" s="105">
        <v>-0.11989389920424398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52763</v>
      </c>
      <c r="C75" s="85">
        <v>55077019.524001576</v>
      </c>
      <c r="D75" s="85">
        <v>36782</v>
      </c>
      <c r="E75" s="20"/>
      <c r="F75" s="50" t="s">
        <v>59</v>
      </c>
      <c r="G75" s="51">
        <v>51506</v>
      </c>
      <c r="H75" s="51">
        <v>49440751.281802647</v>
      </c>
      <c r="I75" s="55">
        <v>35399</v>
      </c>
      <c r="K75" s="98" t="s">
        <v>59</v>
      </c>
      <c r="L75" s="99">
        <v>2.4404923698210013E-2</v>
      </c>
      <c r="M75" s="99">
        <v>0.11400045703337502</v>
      </c>
      <c r="N75" s="99">
        <v>3.9068900251419514E-2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52763</v>
      </c>
      <c r="C76" s="34">
        <v>55077019.524001576</v>
      </c>
      <c r="D76" s="35">
        <v>36782</v>
      </c>
      <c r="E76" s="20"/>
      <c r="F76" s="72" t="s">
        <v>60</v>
      </c>
      <c r="G76" s="61">
        <v>51506</v>
      </c>
      <c r="H76" s="61">
        <v>49440751.281802647</v>
      </c>
      <c r="I76" s="62">
        <v>35399</v>
      </c>
      <c r="K76" s="14" t="s">
        <v>60</v>
      </c>
      <c r="L76" s="104">
        <v>2.4404923698210013E-2</v>
      </c>
      <c r="M76" s="104">
        <v>0.11400045703337502</v>
      </c>
      <c r="N76" s="105">
        <v>3.9068900251419514E-2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38277</v>
      </c>
      <c r="C78" s="85">
        <v>29195749.722184829</v>
      </c>
      <c r="D78" s="85">
        <v>31441</v>
      </c>
      <c r="E78" s="20"/>
      <c r="F78" s="50" t="s">
        <v>61</v>
      </c>
      <c r="G78" s="51">
        <v>32358</v>
      </c>
      <c r="H78" s="51">
        <v>27750407.407569893</v>
      </c>
      <c r="I78" s="55">
        <v>26825</v>
      </c>
      <c r="K78" s="98" t="s">
        <v>61</v>
      </c>
      <c r="L78" s="99">
        <v>0.18292230669386234</v>
      </c>
      <c r="M78" s="99">
        <v>5.2083643075476749E-2</v>
      </c>
      <c r="N78" s="99">
        <v>0.17207828518173351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38277</v>
      </c>
      <c r="C79" s="34">
        <v>29195749.722184829</v>
      </c>
      <c r="D79" s="35">
        <v>31441</v>
      </c>
      <c r="E79" s="20"/>
      <c r="F79" s="72" t="s">
        <v>62</v>
      </c>
      <c r="G79" s="61">
        <v>32358</v>
      </c>
      <c r="H79" s="61">
        <v>27750407.407569893</v>
      </c>
      <c r="I79" s="62">
        <v>26825</v>
      </c>
      <c r="K79" s="14" t="s">
        <v>62</v>
      </c>
      <c r="L79" s="104">
        <v>0.18292230669386234</v>
      </c>
      <c r="M79" s="104">
        <v>5.2083643075476749E-2</v>
      </c>
      <c r="N79" s="105">
        <v>0.17207828518173351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10451</v>
      </c>
      <c r="C81" s="85">
        <v>13328486.07494403</v>
      </c>
      <c r="D81" s="85">
        <v>7156</v>
      </c>
      <c r="E81" s="20"/>
      <c r="F81" s="50" t="s">
        <v>63</v>
      </c>
      <c r="G81" s="51">
        <v>10764</v>
      </c>
      <c r="H81" s="51">
        <v>13232302.182364723</v>
      </c>
      <c r="I81" s="55">
        <v>7502</v>
      </c>
      <c r="K81" s="98" t="s">
        <v>63</v>
      </c>
      <c r="L81" s="99">
        <v>-2.9078409513192072E-2</v>
      </c>
      <c r="M81" s="99">
        <v>7.2688706208279275E-3</v>
      </c>
      <c r="N81" s="99">
        <v>-4.6121034390829152E-2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10451</v>
      </c>
      <c r="C82" s="34">
        <v>13328486.07494403</v>
      </c>
      <c r="D82" s="35">
        <v>7156</v>
      </c>
      <c r="E82" s="20"/>
      <c r="F82" s="72" t="s">
        <v>64</v>
      </c>
      <c r="G82" s="61">
        <v>10764</v>
      </c>
      <c r="H82" s="61">
        <v>13232302.182364723</v>
      </c>
      <c r="I82" s="62">
        <v>7502</v>
      </c>
      <c r="K82" s="14" t="s">
        <v>64</v>
      </c>
      <c r="L82" s="104">
        <v>-2.9078409513192072E-2</v>
      </c>
      <c r="M82" s="104">
        <v>7.2688706208279275E-3</v>
      </c>
      <c r="N82" s="105">
        <v>-4.6121034390829152E-2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17797</v>
      </c>
      <c r="C84" s="85">
        <v>17797643.716189168</v>
      </c>
      <c r="D84" s="85">
        <v>13550</v>
      </c>
      <c r="E84" s="20"/>
      <c r="F84" s="50" t="s">
        <v>65</v>
      </c>
      <c r="G84" s="51">
        <v>17855</v>
      </c>
      <c r="H84" s="51">
        <v>17878421.523700051</v>
      </c>
      <c r="I84" s="55">
        <v>13633</v>
      </c>
      <c r="K84" s="98" t="s">
        <v>65</v>
      </c>
      <c r="L84" s="99">
        <v>-3.2483898067767747E-3</v>
      </c>
      <c r="M84" s="99">
        <v>-4.5181733411868708E-3</v>
      </c>
      <c r="N84" s="99">
        <v>-6.0881684148756943E-3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3861</v>
      </c>
      <c r="C85" s="30">
        <v>4485417.3681211611</v>
      </c>
      <c r="D85" s="31">
        <v>2692</v>
      </c>
      <c r="E85" s="20"/>
      <c r="F85" s="73" t="s">
        <v>66</v>
      </c>
      <c r="G85" s="57">
        <v>3771</v>
      </c>
      <c r="H85" s="57">
        <v>4516654.9868012508</v>
      </c>
      <c r="I85" s="58">
        <v>2548</v>
      </c>
      <c r="K85" s="10" t="s">
        <v>66</v>
      </c>
      <c r="L85" s="102">
        <v>2.3866348448687402E-2</v>
      </c>
      <c r="M85" s="102">
        <v>-6.916095821215773E-3</v>
      </c>
      <c r="N85" s="103">
        <v>5.6514913657770727E-2</v>
      </c>
    </row>
    <row r="86" spans="1:19" ht="13.5" thickBot="1" x14ac:dyDescent="0.25">
      <c r="A86" s="39" t="s">
        <v>67</v>
      </c>
      <c r="B86" s="30">
        <v>2805</v>
      </c>
      <c r="C86" s="30">
        <v>2972331.9486215641</v>
      </c>
      <c r="D86" s="31">
        <v>2073</v>
      </c>
      <c r="E86" s="20"/>
      <c r="F86" s="68" t="s">
        <v>67</v>
      </c>
      <c r="G86" s="79">
        <v>3121</v>
      </c>
      <c r="H86" s="79">
        <v>3164671.7882395941</v>
      </c>
      <c r="I86" s="80">
        <v>2417</v>
      </c>
      <c r="K86" s="11" t="s">
        <v>67</v>
      </c>
      <c r="L86" s="102">
        <v>-0.1012495994873438</v>
      </c>
      <c r="M86" s="102">
        <v>-6.0777184014087715E-2</v>
      </c>
      <c r="N86" s="103">
        <v>-0.14232519652461728</v>
      </c>
    </row>
    <row r="87" spans="1:19" ht="13.5" thickBot="1" x14ac:dyDescent="0.25">
      <c r="A87" s="40" t="s">
        <v>68</v>
      </c>
      <c r="B87" s="34">
        <v>11131</v>
      </c>
      <c r="C87" s="34">
        <v>10339894.399446445</v>
      </c>
      <c r="D87" s="35">
        <v>8785</v>
      </c>
      <c r="E87" s="20"/>
      <c r="F87" s="69" t="s">
        <v>68</v>
      </c>
      <c r="G87" s="74">
        <v>10963</v>
      </c>
      <c r="H87" s="74">
        <v>10197094.748659205</v>
      </c>
      <c r="I87" s="75">
        <v>8668</v>
      </c>
      <c r="K87" s="12" t="s">
        <v>68</v>
      </c>
      <c r="L87" s="104">
        <v>1.5324272553133289E-2</v>
      </c>
      <c r="M87" s="104">
        <v>1.4003954489685944E-2</v>
      </c>
      <c r="N87" s="105">
        <v>1.3497923396400546E-2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3286</v>
      </c>
      <c r="C89" s="85">
        <v>3688146.3990878602</v>
      </c>
      <c r="D89" s="85">
        <v>2139</v>
      </c>
      <c r="E89" s="20"/>
      <c r="F89" s="54" t="s">
        <v>69</v>
      </c>
      <c r="G89" s="51">
        <v>2645</v>
      </c>
      <c r="H89" s="51">
        <v>2810397.9592145998</v>
      </c>
      <c r="I89" s="55">
        <v>1999</v>
      </c>
      <c r="K89" s="101" t="s">
        <v>69</v>
      </c>
      <c r="L89" s="99">
        <v>0.24234404536862009</v>
      </c>
      <c r="M89" s="99">
        <v>0.31232176105001086</v>
      </c>
      <c r="N89" s="99">
        <v>7.0035017508754294E-2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3286</v>
      </c>
      <c r="C90" s="34">
        <v>3688146.3990878602</v>
      </c>
      <c r="D90" s="35">
        <v>2139</v>
      </c>
      <c r="E90" s="20"/>
      <c r="F90" s="71" t="s">
        <v>70</v>
      </c>
      <c r="G90" s="61">
        <v>2645</v>
      </c>
      <c r="H90" s="61">
        <v>2810397.9592145998</v>
      </c>
      <c r="I90" s="62">
        <v>1999</v>
      </c>
      <c r="K90" s="13" t="s">
        <v>70</v>
      </c>
      <c r="L90" s="104">
        <v>0.24234404536862009</v>
      </c>
      <c r="M90" s="104">
        <v>0.31232176105001086</v>
      </c>
      <c r="N90" s="105">
        <v>7.0035017508754294E-2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386687</v>
      </c>
      <c r="C6" s="85">
        <v>359918540.23199099</v>
      </c>
      <c r="D6" s="85">
        <v>274286</v>
      </c>
      <c r="E6" s="20"/>
      <c r="F6" s="50" t="s">
        <v>1</v>
      </c>
      <c r="G6" s="51">
        <v>383932</v>
      </c>
      <c r="H6" s="51">
        <v>363364629.59905064</v>
      </c>
      <c r="I6" s="51">
        <v>268829</v>
      </c>
      <c r="K6" s="98" t="s">
        <v>1</v>
      </c>
      <c r="L6" s="99">
        <v>7.1757498723732382E-3</v>
      </c>
      <c r="M6" s="99">
        <v>-9.4838327298454317E-3</v>
      </c>
      <c r="N6" s="99">
        <v>2.0299149273329986E-2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39940</v>
      </c>
      <c r="C8" s="87">
        <v>30637999.87793199</v>
      </c>
      <c r="D8" s="87">
        <v>29144</v>
      </c>
      <c r="E8" s="20"/>
      <c r="F8" s="54" t="s">
        <v>4</v>
      </c>
      <c r="G8" s="51">
        <v>36483</v>
      </c>
      <c r="H8" s="51">
        <v>29129619.266715132</v>
      </c>
      <c r="I8" s="55">
        <v>26163</v>
      </c>
      <c r="K8" s="101" t="s">
        <v>4</v>
      </c>
      <c r="L8" s="99">
        <v>9.4756461913767964E-2</v>
      </c>
      <c r="M8" s="99">
        <v>5.1781679582074247E-2</v>
      </c>
      <c r="N8" s="99">
        <v>0.11393953292818093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2611</v>
      </c>
      <c r="C9" s="30">
        <v>2030903.2395742487</v>
      </c>
      <c r="D9" s="31">
        <v>1744</v>
      </c>
      <c r="E9" s="21"/>
      <c r="F9" s="56" t="s">
        <v>5</v>
      </c>
      <c r="G9" s="57">
        <v>2975</v>
      </c>
      <c r="H9" s="57">
        <v>2036431.9424958229</v>
      </c>
      <c r="I9" s="58">
        <v>1983</v>
      </c>
      <c r="K9" s="7" t="s">
        <v>5</v>
      </c>
      <c r="L9" s="102">
        <v>-0.12235294117647055</v>
      </c>
      <c r="M9" s="102">
        <v>-2.7148969755396157E-3</v>
      </c>
      <c r="N9" s="102">
        <v>-0.12052445789208266</v>
      </c>
    </row>
    <row r="10" spans="1:19" ht="13.5" thickBot="1" x14ac:dyDescent="0.25">
      <c r="A10" s="32" t="s">
        <v>6</v>
      </c>
      <c r="B10" s="30">
        <v>7685</v>
      </c>
      <c r="C10" s="30">
        <v>5017839.6978834765</v>
      </c>
      <c r="D10" s="31">
        <v>6693</v>
      </c>
      <c r="E10" s="20"/>
      <c r="F10" s="59" t="s">
        <v>6</v>
      </c>
      <c r="G10" s="79">
        <v>6185</v>
      </c>
      <c r="H10" s="79">
        <v>4784682.2808352271</v>
      </c>
      <c r="I10" s="80">
        <v>5091</v>
      </c>
      <c r="K10" s="8" t="s">
        <v>6</v>
      </c>
      <c r="L10" s="113">
        <v>0.24252223120452698</v>
      </c>
      <c r="M10" s="113">
        <v>4.8729968546114E-2</v>
      </c>
      <c r="N10" s="115">
        <v>0.3146729522687095</v>
      </c>
    </row>
    <row r="11" spans="1:19" ht="13.5" thickBot="1" x14ac:dyDescent="0.25">
      <c r="A11" s="32" t="s">
        <v>7</v>
      </c>
      <c r="B11" s="30">
        <v>2337</v>
      </c>
      <c r="C11" s="30">
        <v>2338204.7817076109</v>
      </c>
      <c r="D11" s="31">
        <v>1433</v>
      </c>
      <c r="E11" s="20"/>
      <c r="F11" s="59" t="s">
        <v>7</v>
      </c>
      <c r="G11" s="79">
        <v>2735</v>
      </c>
      <c r="H11" s="79">
        <v>2157926.9012661004</v>
      </c>
      <c r="I11" s="80">
        <v>1397</v>
      </c>
      <c r="K11" s="8" t="s">
        <v>7</v>
      </c>
      <c r="L11" s="113">
        <v>-0.14552102376599629</v>
      </c>
      <c r="M11" s="113">
        <v>8.3542162774715711E-2</v>
      </c>
      <c r="N11" s="115">
        <v>2.5769506084466709E-2</v>
      </c>
    </row>
    <row r="12" spans="1:19" ht="13.5" thickBot="1" x14ac:dyDescent="0.25">
      <c r="A12" s="32" t="s">
        <v>8</v>
      </c>
      <c r="B12" s="30">
        <v>3810</v>
      </c>
      <c r="C12" s="30">
        <v>2586866.1149283787</v>
      </c>
      <c r="D12" s="31">
        <v>2827</v>
      </c>
      <c r="E12" s="20"/>
      <c r="F12" s="59" t="s">
        <v>8</v>
      </c>
      <c r="G12" s="79">
        <v>3534</v>
      </c>
      <c r="H12" s="79">
        <v>2582856.8846803284</v>
      </c>
      <c r="I12" s="80">
        <v>2832</v>
      </c>
      <c r="K12" s="8" t="s">
        <v>8</v>
      </c>
      <c r="L12" s="113">
        <v>7.8098471986417728E-2</v>
      </c>
      <c r="M12" s="113">
        <v>1.5522463795150099E-3</v>
      </c>
      <c r="N12" s="115">
        <v>-1.7655367231638186E-3</v>
      </c>
    </row>
    <row r="13" spans="1:19" ht="13.5" thickBot="1" x14ac:dyDescent="0.25">
      <c r="A13" s="32" t="s">
        <v>9</v>
      </c>
      <c r="B13" s="30">
        <v>3395</v>
      </c>
      <c r="C13" s="30">
        <v>2253656.5504783439</v>
      </c>
      <c r="D13" s="31">
        <v>2340</v>
      </c>
      <c r="E13" s="20"/>
      <c r="F13" s="59" t="s">
        <v>9</v>
      </c>
      <c r="G13" s="79">
        <v>2647</v>
      </c>
      <c r="H13" s="79">
        <v>1609016.1902485657</v>
      </c>
      <c r="I13" s="80">
        <v>1951</v>
      </c>
      <c r="K13" s="8" t="s">
        <v>9</v>
      </c>
      <c r="L13" s="113">
        <v>0.28258405742349835</v>
      </c>
      <c r="M13" s="113">
        <v>0.40064255669807292</v>
      </c>
      <c r="N13" s="115">
        <v>0.19938493080471553</v>
      </c>
    </row>
    <row r="14" spans="1:19" ht="13.5" thickBot="1" x14ac:dyDescent="0.25">
      <c r="A14" s="32" t="s">
        <v>10</v>
      </c>
      <c r="B14" s="30">
        <v>1310</v>
      </c>
      <c r="C14" s="30">
        <v>1525118.807149424</v>
      </c>
      <c r="D14" s="31">
        <v>813</v>
      </c>
      <c r="E14" s="20"/>
      <c r="F14" s="59" t="s">
        <v>10</v>
      </c>
      <c r="G14" s="79">
        <v>1396</v>
      </c>
      <c r="H14" s="79">
        <v>1633092.8081520069</v>
      </c>
      <c r="I14" s="80">
        <v>781</v>
      </c>
      <c r="K14" s="8" t="s">
        <v>10</v>
      </c>
      <c r="L14" s="113">
        <v>-6.1604584527220618E-2</v>
      </c>
      <c r="M14" s="113">
        <v>-6.6116267528460559E-2</v>
      </c>
      <c r="N14" s="115">
        <v>4.0973111395646633E-2</v>
      </c>
    </row>
    <row r="15" spans="1:19" ht="13.5" thickBot="1" x14ac:dyDescent="0.25">
      <c r="A15" s="32" t="s">
        <v>11</v>
      </c>
      <c r="B15" s="30">
        <v>7177</v>
      </c>
      <c r="C15" s="30">
        <v>5087064.0621800665</v>
      </c>
      <c r="D15" s="31">
        <v>5365</v>
      </c>
      <c r="E15" s="20"/>
      <c r="F15" s="59" t="s">
        <v>11</v>
      </c>
      <c r="G15" s="79">
        <v>6330</v>
      </c>
      <c r="H15" s="79">
        <v>5053924.3002978722</v>
      </c>
      <c r="I15" s="80">
        <v>4528</v>
      </c>
      <c r="K15" s="8" t="s">
        <v>11</v>
      </c>
      <c r="L15" s="113">
        <v>0.13380726698262246</v>
      </c>
      <c r="M15" s="113">
        <v>6.5572335304351359E-3</v>
      </c>
      <c r="N15" s="115">
        <v>0.18484982332155475</v>
      </c>
    </row>
    <row r="16" spans="1:19" ht="13.5" thickBot="1" x14ac:dyDescent="0.25">
      <c r="A16" s="33" t="s">
        <v>12</v>
      </c>
      <c r="B16" s="34">
        <v>11615</v>
      </c>
      <c r="C16" s="34">
        <v>9798346.6240304429</v>
      </c>
      <c r="D16" s="35">
        <v>7929</v>
      </c>
      <c r="E16" s="20"/>
      <c r="F16" s="60" t="s">
        <v>12</v>
      </c>
      <c r="G16" s="109">
        <v>10681</v>
      </c>
      <c r="H16" s="109">
        <v>9271687.9587392081</v>
      </c>
      <c r="I16" s="110">
        <v>7600</v>
      </c>
      <c r="K16" s="9" t="s">
        <v>12</v>
      </c>
      <c r="L16" s="116">
        <v>8.7444995786911228E-2</v>
      </c>
      <c r="M16" s="116">
        <v>5.6802889358978259E-2</v>
      </c>
      <c r="N16" s="117">
        <v>4.3289473684210433E-2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15642</v>
      </c>
      <c r="C18" s="89">
        <v>17803600.576931912</v>
      </c>
      <c r="D18" s="89">
        <v>9836</v>
      </c>
      <c r="E18" s="20"/>
      <c r="F18" s="65" t="s">
        <v>13</v>
      </c>
      <c r="G18" s="66">
        <v>16915</v>
      </c>
      <c r="H18" s="66">
        <v>17356652.231532745</v>
      </c>
      <c r="I18" s="67">
        <v>11031</v>
      </c>
      <c r="K18" s="107" t="s">
        <v>13</v>
      </c>
      <c r="L18" s="108">
        <v>-7.5258646172036703E-2</v>
      </c>
      <c r="M18" s="108">
        <v>2.5750838320489855E-2</v>
      </c>
      <c r="N18" s="120">
        <v>-0.10833106699301964</v>
      </c>
    </row>
    <row r="19" spans="1:19" ht="13.5" thickBot="1" x14ac:dyDescent="0.25">
      <c r="A19" s="38" t="s">
        <v>14</v>
      </c>
      <c r="B19" s="30">
        <v>1257</v>
      </c>
      <c r="C19" s="30">
        <v>1846660.7800024415</v>
      </c>
      <c r="D19" s="31">
        <v>599</v>
      </c>
      <c r="E19" s="20"/>
      <c r="F19" s="68" t="s">
        <v>14</v>
      </c>
      <c r="G19" s="57">
        <v>1249</v>
      </c>
      <c r="H19" s="57">
        <v>1480034.6699468996</v>
      </c>
      <c r="I19" s="58">
        <v>570</v>
      </c>
      <c r="K19" s="10" t="s">
        <v>14</v>
      </c>
      <c r="L19" s="154">
        <v>6.4051240992795133E-3</v>
      </c>
      <c r="M19" s="154">
        <v>0.24771454176049512</v>
      </c>
      <c r="N19" s="155">
        <v>5.0877192982456076E-2</v>
      </c>
    </row>
    <row r="20" spans="1:19" ht="13.5" thickBot="1" x14ac:dyDescent="0.25">
      <c r="A20" s="39" t="s">
        <v>15</v>
      </c>
      <c r="B20" s="30">
        <v>1305</v>
      </c>
      <c r="C20" s="30">
        <v>1141468.7600000002</v>
      </c>
      <c r="D20" s="31">
        <v>962</v>
      </c>
      <c r="E20" s="20"/>
      <c r="F20" s="68" t="s">
        <v>15</v>
      </c>
      <c r="G20" s="57">
        <v>1108</v>
      </c>
      <c r="H20" s="57">
        <v>951091.96</v>
      </c>
      <c r="I20" s="58">
        <v>833</v>
      </c>
      <c r="K20" s="11" t="s">
        <v>15</v>
      </c>
      <c r="L20" s="154">
        <v>0.17779783393501813</v>
      </c>
      <c r="M20" s="154">
        <v>0.20016655382093673</v>
      </c>
      <c r="N20" s="155">
        <v>0.15486194477791115</v>
      </c>
    </row>
    <row r="21" spans="1:19" ht="13.5" thickBot="1" x14ac:dyDescent="0.25">
      <c r="A21" s="40" t="s">
        <v>16</v>
      </c>
      <c r="B21" s="34">
        <v>13080</v>
      </c>
      <c r="C21" s="34">
        <v>14815471.03692947</v>
      </c>
      <c r="D21" s="35">
        <v>8275</v>
      </c>
      <c r="E21" s="20"/>
      <c r="F21" s="69" t="s">
        <v>16</v>
      </c>
      <c r="G21" s="61">
        <v>14558</v>
      </c>
      <c r="H21" s="61">
        <v>14925525.601585846</v>
      </c>
      <c r="I21" s="62">
        <v>9628</v>
      </c>
      <c r="K21" s="12" t="s">
        <v>16</v>
      </c>
      <c r="L21" s="156">
        <v>-0.10152493474378343</v>
      </c>
      <c r="M21" s="156">
        <v>-7.3735805085941575E-3</v>
      </c>
      <c r="N21" s="157">
        <v>-0.14052762775238892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4937</v>
      </c>
      <c r="C23" s="85">
        <v>5833127.2946626972</v>
      </c>
      <c r="D23" s="85">
        <v>3016</v>
      </c>
      <c r="E23" s="20"/>
      <c r="F23" s="54" t="s">
        <v>17</v>
      </c>
      <c r="G23" s="51">
        <v>5336</v>
      </c>
      <c r="H23" s="51">
        <v>6541950.4248060063</v>
      </c>
      <c r="I23" s="55">
        <v>3373</v>
      </c>
      <c r="K23" s="101" t="s">
        <v>17</v>
      </c>
      <c r="L23" s="99">
        <v>-7.4775112443778102E-2</v>
      </c>
      <c r="M23" s="99">
        <v>-0.10835042825386865</v>
      </c>
      <c r="N23" s="99">
        <v>-0.10584049807293205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4937</v>
      </c>
      <c r="C24" s="34">
        <v>5833127.2946626972</v>
      </c>
      <c r="D24" s="35">
        <v>3016</v>
      </c>
      <c r="E24" s="20"/>
      <c r="F24" s="71" t="s">
        <v>18</v>
      </c>
      <c r="G24" s="61">
        <v>5336</v>
      </c>
      <c r="H24" s="61">
        <v>6541950.4248060063</v>
      </c>
      <c r="I24" s="62">
        <v>3373</v>
      </c>
      <c r="K24" s="13" t="s">
        <v>18</v>
      </c>
      <c r="L24" s="104">
        <v>-7.4775112443778102E-2</v>
      </c>
      <c r="M24" s="104">
        <v>-0.10835042825386865</v>
      </c>
      <c r="N24" s="105">
        <v>-0.10584049807293205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4917</v>
      </c>
      <c r="C26" s="85">
        <v>2127860.6048217011</v>
      </c>
      <c r="D26" s="85">
        <v>4463</v>
      </c>
      <c r="E26" s="20"/>
      <c r="F26" s="50" t="s">
        <v>19</v>
      </c>
      <c r="G26" s="51">
        <v>4829</v>
      </c>
      <c r="H26" s="51">
        <v>1938907.4758756654</v>
      </c>
      <c r="I26" s="55">
        <v>4304</v>
      </c>
      <c r="K26" s="98" t="s">
        <v>19</v>
      </c>
      <c r="L26" s="99">
        <v>1.8223234624145768E-2</v>
      </c>
      <c r="M26" s="99">
        <v>9.7453401617681124E-2</v>
      </c>
      <c r="N26" s="99">
        <v>3.6942379182156149E-2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4917</v>
      </c>
      <c r="C27" s="34">
        <v>2127860.6048217011</v>
      </c>
      <c r="D27" s="35">
        <v>4463</v>
      </c>
      <c r="E27" s="20"/>
      <c r="F27" s="72" t="s">
        <v>20</v>
      </c>
      <c r="G27" s="61">
        <v>4829</v>
      </c>
      <c r="H27" s="61">
        <v>1938907.4758756654</v>
      </c>
      <c r="I27" s="62">
        <v>4304</v>
      </c>
      <c r="K27" s="14" t="s">
        <v>20</v>
      </c>
      <c r="L27" s="104">
        <v>1.8223234624145768E-2</v>
      </c>
      <c r="M27" s="104">
        <v>9.7453401617681124E-2</v>
      </c>
      <c r="N27" s="105">
        <v>3.6942379182156149E-2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15969</v>
      </c>
      <c r="C29" s="85">
        <v>8355430.5338107478</v>
      </c>
      <c r="D29" s="85">
        <v>12637</v>
      </c>
      <c r="E29" s="20"/>
      <c r="F29" s="50" t="s">
        <v>21</v>
      </c>
      <c r="G29" s="51">
        <v>14469</v>
      </c>
      <c r="H29" s="51">
        <v>7948870.8100355947</v>
      </c>
      <c r="I29" s="55">
        <v>11177</v>
      </c>
      <c r="K29" s="98" t="s">
        <v>21</v>
      </c>
      <c r="L29" s="99">
        <v>0.10366991499066969</v>
      </c>
      <c r="M29" s="99">
        <v>5.1146852614822214E-2</v>
      </c>
      <c r="N29" s="99">
        <v>0.13062539142882712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6860</v>
      </c>
      <c r="C30" s="30">
        <v>3796374.364713917</v>
      </c>
      <c r="D30" s="31">
        <v>5357</v>
      </c>
      <c r="E30" s="20"/>
      <c r="F30" s="73" t="s">
        <v>22</v>
      </c>
      <c r="G30" s="57">
        <v>6214</v>
      </c>
      <c r="H30" s="57">
        <v>3847449.1627098299</v>
      </c>
      <c r="I30" s="58">
        <v>4609</v>
      </c>
      <c r="K30" s="15" t="s">
        <v>22</v>
      </c>
      <c r="L30" s="102">
        <v>0.10395880270357249</v>
      </c>
      <c r="M30" s="102">
        <v>-1.3274976701690866E-2</v>
      </c>
      <c r="N30" s="103">
        <v>0.16229116945107402</v>
      </c>
    </row>
    <row r="31" spans="1:19" ht="13.5" thickBot="1" x14ac:dyDescent="0.25">
      <c r="A31" s="94" t="s">
        <v>23</v>
      </c>
      <c r="B31" s="34">
        <v>9109</v>
      </c>
      <c r="C31" s="34">
        <v>4559056.1690968312</v>
      </c>
      <c r="D31" s="35">
        <v>7280</v>
      </c>
      <c r="E31" s="20"/>
      <c r="F31" s="73" t="s">
        <v>23</v>
      </c>
      <c r="G31" s="74">
        <v>8255</v>
      </c>
      <c r="H31" s="74">
        <v>4101421.6473257649</v>
      </c>
      <c r="I31" s="75">
        <v>6568</v>
      </c>
      <c r="K31" s="16" t="s">
        <v>23</v>
      </c>
      <c r="L31" s="104">
        <v>0.10345245305875217</v>
      </c>
      <c r="M31" s="104">
        <v>0.11157948660788297</v>
      </c>
      <c r="N31" s="105">
        <v>0.10840438489646775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9246</v>
      </c>
      <c r="C33" s="85">
        <v>8496967.8619653136</v>
      </c>
      <c r="D33" s="85">
        <v>6241</v>
      </c>
      <c r="E33" s="20"/>
      <c r="F33" s="54" t="s">
        <v>24</v>
      </c>
      <c r="G33" s="51">
        <v>9345</v>
      </c>
      <c r="H33" s="51">
        <v>8441375.5738491975</v>
      </c>
      <c r="I33" s="55">
        <v>6109</v>
      </c>
      <c r="K33" s="101" t="s">
        <v>24</v>
      </c>
      <c r="L33" s="99">
        <v>-1.0593900481540963E-2</v>
      </c>
      <c r="M33" s="99">
        <v>6.5856906412666838E-3</v>
      </c>
      <c r="N33" s="99">
        <v>2.160746439679162E-2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9246</v>
      </c>
      <c r="C34" s="34">
        <v>8496967.8619653136</v>
      </c>
      <c r="D34" s="35">
        <v>6241</v>
      </c>
      <c r="E34" s="20"/>
      <c r="F34" s="71" t="s">
        <v>25</v>
      </c>
      <c r="G34" s="61">
        <v>9345</v>
      </c>
      <c r="H34" s="61">
        <v>8441375.5738491975</v>
      </c>
      <c r="I34" s="62">
        <v>6109</v>
      </c>
      <c r="K34" s="13" t="s">
        <v>25</v>
      </c>
      <c r="L34" s="104">
        <v>-1.0593900481540963E-2</v>
      </c>
      <c r="M34" s="104">
        <v>6.5856906412666838E-3</v>
      </c>
      <c r="N34" s="105">
        <v>2.160746439679162E-2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15613</v>
      </c>
      <c r="C36" s="85">
        <v>15774547.223888539</v>
      </c>
      <c r="D36" s="85">
        <v>10962</v>
      </c>
      <c r="E36" s="20"/>
      <c r="F36" s="50" t="s">
        <v>26</v>
      </c>
      <c r="G36" s="51">
        <v>14904</v>
      </c>
      <c r="H36" s="51">
        <v>15453714.267673753</v>
      </c>
      <c r="I36" s="55">
        <v>10607</v>
      </c>
      <c r="K36" s="98" t="s">
        <v>26</v>
      </c>
      <c r="L36" s="99">
        <v>4.7571121846484266E-2</v>
      </c>
      <c r="M36" s="99">
        <v>2.0760896096410075E-2</v>
      </c>
      <c r="N36" s="114">
        <v>3.3468464221740435E-2</v>
      </c>
    </row>
    <row r="37" spans="1:19" ht="13.5" thickBot="1" x14ac:dyDescent="0.25">
      <c r="A37" s="38" t="s">
        <v>27</v>
      </c>
      <c r="B37" s="30">
        <v>1621</v>
      </c>
      <c r="C37" s="30">
        <v>1169633.0053546361</v>
      </c>
      <c r="D37" s="30">
        <v>1249</v>
      </c>
      <c r="E37" s="20"/>
      <c r="F37" s="73" t="s">
        <v>27</v>
      </c>
      <c r="G37" s="79">
        <v>1303</v>
      </c>
      <c r="H37" s="79">
        <v>1520140.2885922347</v>
      </c>
      <c r="I37" s="80">
        <v>669</v>
      </c>
      <c r="K37" s="10" t="s">
        <v>27</v>
      </c>
      <c r="L37" s="102">
        <v>0.24405218726016886</v>
      </c>
      <c r="M37" s="102">
        <v>-0.23057561586121433</v>
      </c>
      <c r="N37" s="103">
        <v>0.86696562032884894</v>
      </c>
    </row>
    <row r="38" spans="1:19" ht="13.5" thickBot="1" x14ac:dyDescent="0.25">
      <c r="A38" s="39" t="s">
        <v>28</v>
      </c>
      <c r="B38" s="30">
        <v>1513</v>
      </c>
      <c r="C38" s="30">
        <v>2174769.38369013</v>
      </c>
      <c r="D38" s="30">
        <v>750</v>
      </c>
      <c r="E38" s="20"/>
      <c r="F38" s="68" t="s">
        <v>28</v>
      </c>
      <c r="G38" s="79">
        <v>1255</v>
      </c>
      <c r="H38" s="79">
        <v>2114935.3504408002</v>
      </c>
      <c r="I38" s="80">
        <v>529</v>
      </c>
      <c r="K38" s="11" t="s">
        <v>28</v>
      </c>
      <c r="L38" s="113">
        <v>0.20557768924302788</v>
      </c>
      <c r="M38" s="113">
        <v>2.8291187830804754E-2</v>
      </c>
      <c r="N38" s="115">
        <v>0.41776937618147447</v>
      </c>
    </row>
    <row r="39" spans="1:19" ht="13.5" thickBot="1" x14ac:dyDescent="0.25">
      <c r="A39" s="39" t="s">
        <v>29</v>
      </c>
      <c r="B39" s="30">
        <v>1152</v>
      </c>
      <c r="C39" s="30">
        <v>1085167.3768863629</v>
      </c>
      <c r="D39" s="30">
        <v>900</v>
      </c>
      <c r="E39" s="20"/>
      <c r="F39" s="68" t="s">
        <v>29</v>
      </c>
      <c r="G39" s="79">
        <v>986</v>
      </c>
      <c r="H39" s="79">
        <v>1145816.368702183</v>
      </c>
      <c r="I39" s="80">
        <v>660</v>
      </c>
      <c r="K39" s="11" t="s">
        <v>29</v>
      </c>
      <c r="L39" s="113">
        <v>0.16835699797160242</v>
      </c>
      <c r="M39" s="113">
        <v>-5.2930812888032475E-2</v>
      </c>
      <c r="N39" s="115">
        <v>0.36363636363636354</v>
      </c>
    </row>
    <row r="40" spans="1:19" ht="13.5" thickBot="1" x14ac:dyDescent="0.25">
      <c r="A40" s="39" t="s">
        <v>30</v>
      </c>
      <c r="B40" s="30">
        <v>7424</v>
      </c>
      <c r="C40" s="30">
        <v>7259099.0242473232</v>
      </c>
      <c r="D40" s="30">
        <v>5518</v>
      </c>
      <c r="E40" s="20"/>
      <c r="F40" s="68" t="s">
        <v>30</v>
      </c>
      <c r="G40" s="79">
        <v>7873</v>
      </c>
      <c r="H40" s="79">
        <v>7322909.7934191339</v>
      </c>
      <c r="I40" s="80">
        <v>6302</v>
      </c>
      <c r="K40" s="11" t="s">
        <v>30</v>
      </c>
      <c r="L40" s="113">
        <v>-5.7030356916042191E-2</v>
      </c>
      <c r="M40" s="113">
        <v>-8.7138543245685041E-3</v>
      </c>
      <c r="N40" s="115">
        <v>-0.12440495080926695</v>
      </c>
    </row>
    <row r="41" spans="1:19" ht="13.5" thickBot="1" x14ac:dyDescent="0.25">
      <c r="A41" s="40" t="s">
        <v>31</v>
      </c>
      <c r="B41" s="34">
        <v>3903</v>
      </c>
      <c r="C41" s="34">
        <v>4085878.4337100871</v>
      </c>
      <c r="D41" s="35">
        <v>2545</v>
      </c>
      <c r="E41" s="20"/>
      <c r="F41" s="69" t="s">
        <v>31</v>
      </c>
      <c r="G41" s="79">
        <v>3487</v>
      </c>
      <c r="H41" s="79">
        <v>3349912.4665194014</v>
      </c>
      <c r="I41" s="80">
        <v>2447</v>
      </c>
      <c r="K41" s="12" t="s">
        <v>31</v>
      </c>
      <c r="L41" s="118">
        <v>0.1193002581015199</v>
      </c>
      <c r="M41" s="118">
        <v>0.21969707404186689</v>
      </c>
      <c r="N41" s="119">
        <v>4.0049039640375872E-2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24126</v>
      </c>
      <c r="C43" s="85">
        <v>22076116.026269101</v>
      </c>
      <c r="D43" s="85">
        <v>17733</v>
      </c>
      <c r="E43" s="20"/>
      <c r="F43" s="50" t="s">
        <v>32</v>
      </c>
      <c r="G43" s="51">
        <v>23500</v>
      </c>
      <c r="H43" s="51">
        <v>22802422.353936762</v>
      </c>
      <c r="I43" s="55">
        <v>16045</v>
      </c>
      <c r="K43" s="98" t="s">
        <v>32</v>
      </c>
      <c r="L43" s="99">
        <v>2.6638297872340511E-2</v>
      </c>
      <c r="M43" s="99">
        <v>-3.1852156599593284E-2</v>
      </c>
      <c r="N43" s="99">
        <v>0.10520411343097535</v>
      </c>
    </row>
    <row r="44" spans="1:19" ht="13.5" thickBot="1" x14ac:dyDescent="0.25">
      <c r="A44" s="38" t="s">
        <v>33</v>
      </c>
      <c r="B44" s="30">
        <v>1193</v>
      </c>
      <c r="C44" s="30">
        <v>991019.91200000001</v>
      </c>
      <c r="D44" s="31">
        <v>974</v>
      </c>
      <c r="E44" s="20"/>
      <c r="F44" s="10" t="s">
        <v>33</v>
      </c>
      <c r="G44" s="112">
        <v>1155</v>
      </c>
      <c r="H44" s="112">
        <v>757762.92940000002</v>
      </c>
      <c r="I44" s="158">
        <v>842</v>
      </c>
      <c r="K44" s="10" t="s">
        <v>33</v>
      </c>
      <c r="L44" s="102">
        <v>3.2900432900432985E-2</v>
      </c>
      <c r="M44" s="102">
        <v>0.30782316414540611</v>
      </c>
      <c r="N44" s="103">
        <v>0.15676959619952502</v>
      </c>
    </row>
    <row r="45" spans="1:19" ht="13.5" thickBot="1" x14ac:dyDescent="0.25">
      <c r="A45" s="39" t="s">
        <v>34</v>
      </c>
      <c r="B45" s="30">
        <v>3428</v>
      </c>
      <c r="C45" s="30">
        <v>4728124.1850085007</v>
      </c>
      <c r="D45" s="31">
        <v>2279</v>
      </c>
      <c r="E45" s="20"/>
      <c r="F45" s="11" t="s">
        <v>34</v>
      </c>
      <c r="G45" s="112">
        <v>3680</v>
      </c>
      <c r="H45" s="112">
        <v>4806288.8081052499</v>
      </c>
      <c r="I45" s="158">
        <v>2280</v>
      </c>
      <c r="K45" s="11" t="s">
        <v>34</v>
      </c>
      <c r="L45" s="113">
        <v>-6.8478260869565211E-2</v>
      </c>
      <c r="M45" s="113">
        <v>-1.6262989224645308E-2</v>
      </c>
      <c r="N45" s="115">
        <v>-4.3859649122801603E-4</v>
      </c>
    </row>
    <row r="46" spans="1:19" ht="13.5" thickBot="1" x14ac:dyDescent="0.25">
      <c r="A46" s="39" t="s">
        <v>35</v>
      </c>
      <c r="B46" s="30">
        <v>1347</v>
      </c>
      <c r="C46" s="30">
        <v>882555.54012800311</v>
      </c>
      <c r="D46" s="31">
        <v>1035</v>
      </c>
      <c r="E46" s="20"/>
      <c r="F46" s="11" t="s">
        <v>35</v>
      </c>
      <c r="G46" s="112">
        <v>1113</v>
      </c>
      <c r="H46" s="112">
        <v>897555.86131541303</v>
      </c>
      <c r="I46" s="158">
        <v>778</v>
      </c>
      <c r="K46" s="11" t="s">
        <v>35</v>
      </c>
      <c r="L46" s="113">
        <v>0.21024258760107806</v>
      </c>
      <c r="M46" s="113">
        <v>-1.6712409593566901E-2</v>
      </c>
      <c r="N46" s="115">
        <v>0.33033419023136257</v>
      </c>
    </row>
    <row r="47" spans="1:19" ht="13.5" thickBot="1" x14ac:dyDescent="0.25">
      <c r="A47" s="39" t="s">
        <v>36</v>
      </c>
      <c r="B47" s="30">
        <v>5772</v>
      </c>
      <c r="C47" s="30">
        <v>5154951.62743151</v>
      </c>
      <c r="D47" s="31">
        <v>4315</v>
      </c>
      <c r="E47" s="20"/>
      <c r="F47" s="11" t="s">
        <v>36</v>
      </c>
      <c r="G47" s="112">
        <v>5059</v>
      </c>
      <c r="H47" s="112">
        <v>5255258.3708297806</v>
      </c>
      <c r="I47" s="158">
        <v>3415</v>
      </c>
      <c r="K47" s="11" t="s">
        <v>36</v>
      </c>
      <c r="L47" s="113">
        <v>0.14093694406009094</v>
      </c>
      <c r="M47" s="113">
        <v>-1.9086928999540786E-2</v>
      </c>
      <c r="N47" s="115">
        <v>0.26354319180087837</v>
      </c>
    </row>
    <row r="48" spans="1:19" ht="13.5" thickBot="1" x14ac:dyDescent="0.25">
      <c r="A48" s="39" t="s">
        <v>37</v>
      </c>
      <c r="B48" s="30">
        <v>1538</v>
      </c>
      <c r="C48" s="30">
        <v>1401384.8746610261</v>
      </c>
      <c r="D48" s="31">
        <v>1031</v>
      </c>
      <c r="E48" s="20"/>
      <c r="F48" s="11" t="s">
        <v>37</v>
      </c>
      <c r="G48" s="112">
        <v>1705</v>
      </c>
      <c r="H48" s="112">
        <v>1601139.5993371771</v>
      </c>
      <c r="I48" s="158">
        <v>1034</v>
      </c>
      <c r="K48" s="11" t="s">
        <v>37</v>
      </c>
      <c r="L48" s="113">
        <v>-9.7947214076246292E-2</v>
      </c>
      <c r="M48" s="113">
        <v>-0.12475784419974589</v>
      </c>
      <c r="N48" s="115">
        <v>-2.9013539651837617E-3</v>
      </c>
    </row>
    <row r="49" spans="1:19" ht="13.5" thickBot="1" x14ac:dyDescent="0.25">
      <c r="A49" s="39" t="s">
        <v>38</v>
      </c>
      <c r="B49" s="30">
        <v>2851</v>
      </c>
      <c r="C49" s="30">
        <v>1786475.884118194</v>
      </c>
      <c r="D49" s="31">
        <v>2418</v>
      </c>
      <c r="E49" s="20"/>
      <c r="F49" s="11" t="s">
        <v>38</v>
      </c>
      <c r="G49" s="112">
        <v>2523</v>
      </c>
      <c r="H49" s="112">
        <v>1931077.5603906999</v>
      </c>
      <c r="I49" s="158">
        <v>1843</v>
      </c>
      <c r="K49" s="11" t="s">
        <v>38</v>
      </c>
      <c r="L49" s="113">
        <v>0.13000396353547372</v>
      </c>
      <c r="M49" s="113">
        <v>-7.4881340469437063E-2</v>
      </c>
      <c r="N49" s="115">
        <v>0.31199131850244166</v>
      </c>
    </row>
    <row r="50" spans="1:19" ht="13.5" thickBot="1" x14ac:dyDescent="0.25">
      <c r="A50" s="39" t="s">
        <v>39</v>
      </c>
      <c r="B50" s="30">
        <v>619</v>
      </c>
      <c r="C50" s="30">
        <v>992957.03932153713</v>
      </c>
      <c r="D50" s="31">
        <v>332</v>
      </c>
      <c r="E50" s="20"/>
      <c r="F50" s="11" t="s">
        <v>39</v>
      </c>
      <c r="G50" s="112">
        <v>625</v>
      </c>
      <c r="H50" s="112">
        <v>955923.49994992604</v>
      </c>
      <c r="I50" s="158">
        <v>320</v>
      </c>
      <c r="K50" s="11" t="s">
        <v>39</v>
      </c>
      <c r="L50" s="113">
        <v>-9.6000000000000529E-3</v>
      </c>
      <c r="M50" s="113">
        <v>3.8741111996463129E-2</v>
      </c>
      <c r="N50" s="115">
        <v>3.7500000000000089E-2</v>
      </c>
    </row>
    <row r="51" spans="1:19" ht="13.5" thickBot="1" x14ac:dyDescent="0.25">
      <c r="A51" s="39" t="s">
        <v>40</v>
      </c>
      <c r="B51" s="30">
        <v>6373</v>
      </c>
      <c r="C51" s="30">
        <v>5208689.1136003295</v>
      </c>
      <c r="D51" s="31">
        <v>4602</v>
      </c>
      <c r="E51" s="20"/>
      <c r="F51" s="11" t="s">
        <v>40</v>
      </c>
      <c r="G51" s="112">
        <v>6441</v>
      </c>
      <c r="H51" s="112">
        <v>5675308.334608512</v>
      </c>
      <c r="I51" s="158">
        <v>4620</v>
      </c>
      <c r="K51" s="11" t="s">
        <v>40</v>
      </c>
      <c r="L51" s="113">
        <v>-1.055736686849873E-2</v>
      </c>
      <c r="M51" s="113">
        <v>-8.2219184138894952E-2</v>
      </c>
      <c r="N51" s="115">
        <v>-3.8961038961038419E-3</v>
      </c>
    </row>
    <row r="52" spans="1:19" ht="13.5" thickBot="1" x14ac:dyDescent="0.25">
      <c r="A52" s="40" t="s">
        <v>41</v>
      </c>
      <c r="B52" s="34">
        <v>1005</v>
      </c>
      <c r="C52" s="34">
        <v>929957.85</v>
      </c>
      <c r="D52" s="35">
        <v>747</v>
      </c>
      <c r="E52" s="20"/>
      <c r="F52" s="12" t="s">
        <v>41</v>
      </c>
      <c r="G52" s="161">
        <v>1199</v>
      </c>
      <c r="H52" s="161">
        <v>922107.39</v>
      </c>
      <c r="I52" s="162">
        <v>913</v>
      </c>
      <c r="K52" s="12" t="s">
        <v>41</v>
      </c>
      <c r="L52" s="118">
        <v>-0.16180150125104253</v>
      </c>
      <c r="M52" s="118">
        <v>8.513607075635754E-3</v>
      </c>
      <c r="N52" s="119">
        <v>-0.18181818181818177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77178</v>
      </c>
      <c r="C54" s="85">
        <v>81557926.500601172</v>
      </c>
      <c r="D54" s="85">
        <v>51786</v>
      </c>
      <c r="E54" s="20"/>
      <c r="F54" s="50" t="s">
        <v>42</v>
      </c>
      <c r="G54" s="51">
        <v>78409</v>
      </c>
      <c r="H54" s="51">
        <v>89224961.800530255</v>
      </c>
      <c r="I54" s="55">
        <v>51199</v>
      </c>
      <c r="K54" s="98" t="s">
        <v>42</v>
      </c>
      <c r="L54" s="99">
        <v>-1.5699728347511099E-2</v>
      </c>
      <c r="M54" s="99">
        <v>-8.5929264022206797E-2</v>
      </c>
      <c r="N54" s="99">
        <v>1.1465067677103091E-2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61784</v>
      </c>
      <c r="C55" s="30">
        <v>65741902.188960448</v>
      </c>
      <c r="D55" s="31">
        <v>41788</v>
      </c>
      <c r="E55" s="20"/>
      <c r="F55" s="73" t="s">
        <v>43</v>
      </c>
      <c r="G55" s="57">
        <v>63020</v>
      </c>
      <c r="H55" s="57">
        <v>72939791.039194107</v>
      </c>
      <c r="I55" s="58">
        <v>41146</v>
      </c>
      <c r="K55" s="10" t="s">
        <v>43</v>
      </c>
      <c r="L55" s="102">
        <v>-1.9612821326562946E-2</v>
      </c>
      <c r="M55" s="102">
        <v>-9.868260859653244E-2</v>
      </c>
      <c r="N55" s="103">
        <v>1.5602974772760403E-2</v>
      </c>
    </row>
    <row r="56" spans="1:19" ht="13.5" thickBot="1" x14ac:dyDescent="0.25">
      <c r="A56" s="39" t="s">
        <v>44</v>
      </c>
      <c r="B56" s="30">
        <v>3893</v>
      </c>
      <c r="C56" s="30">
        <v>3768631.3885193579</v>
      </c>
      <c r="D56" s="31">
        <v>2739</v>
      </c>
      <c r="E56" s="20"/>
      <c r="F56" s="68" t="s">
        <v>44</v>
      </c>
      <c r="G56" s="79">
        <v>3896</v>
      </c>
      <c r="H56" s="79">
        <v>3806201.2420074823</v>
      </c>
      <c r="I56" s="80">
        <v>2712</v>
      </c>
      <c r="K56" s="11" t="s">
        <v>44</v>
      </c>
      <c r="L56" s="102">
        <v>-7.7002053388086633E-4</v>
      </c>
      <c r="M56" s="102">
        <v>-9.8706955043472711E-3</v>
      </c>
      <c r="N56" s="103">
        <v>9.9557522123894238E-3</v>
      </c>
    </row>
    <row r="57" spans="1:19" ht="13.5" thickBot="1" x14ac:dyDescent="0.25">
      <c r="A57" s="39" t="s">
        <v>45</v>
      </c>
      <c r="B57" s="30">
        <v>3301</v>
      </c>
      <c r="C57" s="30">
        <v>3255956.2487428472</v>
      </c>
      <c r="D57" s="31">
        <v>1922</v>
      </c>
      <c r="E57" s="20"/>
      <c r="F57" s="68" t="s">
        <v>45</v>
      </c>
      <c r="G57" s="79">
        <v>3544</v>
      </c>
      <c r="H57" s="79">
        <v>3475459.0004786118</v>
      </c>
      <c r="I57" s="80">
        <v>2302</v>
      </c>
      <c r="K57" s="11" t="s">
        <v>45</v>
      </c>
      <c r="L57" s="102">
        <v>-6.8566591422121848E-2</v>
      </c>
      <c r="M57" s="102">
        <v>-6.3157917186057011E-2</v>
      </c>
      <c r="N57" s="103">
        <v>-0.16507384882710685</v>
      </c>
    </row>
    <row r="58" spans="1:19" ht="13.5" thickBot="1" x14ac:dyDescent="0.25">
      <c r="A58" s="40" t="s">
        <v>46</v>
      </c>
      <c r="B58" s="34">
        <v>8200</v>
      </c>
      <c r="C58" s="34">
        <v>8791436.6743785217</v>
      </c>
      <c r="D58" s="35">
        <v>5337</v>
      </c>
      <c r="E58" s="20"/>
      <c r="F58" s="69" t="s">
        <v>46</v>
      </c>
      <c r="G58" s="74">
        <v>7949</v>
      </c>
      <c r="H58" s="74">
        <v>9003510.5188500509</v>
      </c>
      <c r="I58" s="75">
        <v>5039</v>
      </c>
      <c r="K58" s="12" t="s">
        <v>46</v>
      </c>
      <c r="L58" s="104">
        <v>3.1576298905522604E-2</v>
      </c>
      <c r="M58" s="104">
        <v>-2.3554572855501665E-2</v>
      </c>
      <c r="N58" s="105">
        <v>5.9138717999603019E-2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35735</v>
      </c>
      <c r="C60" s="85">
        <v>28289344.165344726</v>
      </c>
      <c r="D60" s="85">
        <v>26258</v>
      </c>
      <c r="E60" s="20"/>
      <c r="F60" s="50" t="s">
        <v>47</v>
      </c>
      <c r="G60" s="51">
        <v>38144</v>
      </c>
      <c r="H60" s="51">
        <v>29548099.370295718</v>
      </c>
      <c r="I60" s="55">
        <v>29691</v>
      </c>
      <c r="K60" s="98" t="s">
        <v>47</v>
      </c>
      <c r="L60" s="99">
        <v>-6.3155411073825496E-2</v>
      </c>
      <c r="M60" s="99">
        <v>-4.2600208872195733E-2</v>
      </c>
      <c r="N60" s="99">
        <v>-0.11562426324475428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5974</v>
      </c>
      <c r="C61" s="30">
        <v>4213719.8493009508</v>
      </c>
      <c r="D61" s="31">
        <v>4776</v>
      </c>
      <c r="E61" s="20"/>
      <c r="F61" s="73" t="s">
        <v>48</v>
      </c>
      <c r="G61" s="57">
        <v>5480</v>
      </c>
      <c r="H61" s="57">
        <v>4221569.8466015207</v>
      </c>
      <c r="I61" s="58">
        <v>4328</v>
      </c>
      <c r="K61" s="10" t="s">
        <v>48</v>
      </c>
      <c r="L61" s="102">
        <v>9.0145985401459905E-2</v>
      </c>
      <c r="M61" s="102">
        <v>-1.859497197917781E-3</v>
      </c>
      <c r="N61" s="103">
        <v>0.10351201478743066</v>
      </c>
    </row>
    <row r="62" spans="1:19" ht="13.5" thickBot="1" x14ac:dyDescent="0.25">
      <c r="A62" s="39" t="s">
        <v>49</v>
      </c>
      <c r="B62" s="30">
        <v>2847</v>
      </c>
      <c r="C62" s="30">
        <v>3723099.9591848413</v>
      </c>
      <c r="D62" s="31">
        <v>1339</v>
      </c>
      <c r="E62" s="20"/>
      <c r="F62" s="68" t="s">
        <v>49</v>
      </c>
      <c r="G62" s="79">
        <v>3571</v>
      </c>
      <c r="H62" s="79">
        <v>4839003.0665009813</v>
      </c>
      <c r="I62" s="80">
        <v>2027</v>
      </c>
      <c r="K62" s="11" t="s">
        <v>49</v>
      </c>
      <c r="L62" s="102">
        <v>-0.20274432931951836</v>
      </c>
      <c r="M62" s="102">
        <v>-0.2306059930073644</v>
      </c>
      <c r="N62" s="103">
        <v>-0.33941785890478537</v>
      </c>
    </row>
    <row r="63" spans="1:19" ht="13.5" thickBot="1" x14ac:dyDescent="0.25">
      <c r="A63" s="40" t="s">
        <v>50</v>
      </c>
      <c r="B63" s="34">
        <v>26914</v>
      </c>
      <c r="C63" s="34">
        <v>20352524.356858935</v>
      </c>
      <c r="D63" s="35">
        <v>20143</v>
      </c>
      <c r="E63" s="20"/>
      <c r="F63" s="69" t="s">
        <v>50</v>
      </c>
      <c r="G63" s="74">
        <v>29093</v>
      </c>
      <c r="H63" s="74">
        <v>20487526.457193218</v>
      </c>
      <c r="I63" s="75">
        <v>23336</v>
      </c>
      <c r="K63" s="12" t="s">
        <v>50</v>
      </c>
      <c r="L63" s="104">
        <v>-7.489774172481356E-2</v>
      </c>
      <c r="M63" s="104">
        <v>-6.5894777788991776E-3</v>
      </c>
      <c r="N63" s="105">
        <v>-0.13682721974631473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2266</v>
      </c>
      <c r="C65" s="85">
        <v>2203921.2678535408</v>
      </c>
      <c r="D65" s="85">
        <v>1265</v>
      </c>
      <c r="E65" s="20"/>
      <c r="F65" s="50" t="s">
        <v>51</v>
      </c>
      <c r="G65" s="51">
        <v>2143</v>
      </c>
      <c r="H65" s="51">
        <v>2089283.2884195489</v>
      </c>
      <c r="I65" s="55">
        <v>1218</v>
      </c>
      <c r="K65" s="98" t="s">
        <v>51</v>
      </c>
      <c r="L65" s="99">
        <v>5.7396173588427413E-2</v>
      </c>
      <c r="M65" s="99">
        <v>5.4869523950823673E-2</v>
      </c>
      <c r="N65" s="99">
        <v>3.8587848932676527E-2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1266</v>
      </c>
      <c r="C66" s="30">
        <v>1186830.486962738</v>
      </c>
      <c r="D66" s="31">
        <v>641</v>
      </c>
      <c r="E66" s="20"/>
      <c r="F66" s="73" t="s">
        <v>52</v>
      </c>
      <c r="G66" s="57">
        <v>1176</v>
      </c>
      <c r="H66" s="57">
        <v>1202010.509681015</v>
      </c>
      <c r="I66" s="58">
        <v>630</v>
      </c>
      <c r="K66" s="10" t="s">
        <v>52</v>
      </c>
      <c r="L66" s="102">
        <v>7.6530612244897878E-2</v>
      </c>
      <c r="M66" s="102">
        <v>-1.2628860227108518E-2</v>
      </c>
      <c r="N66" s="103">
        <v>1.7460317460317398E-2</v>
      </c>
    </row>
    <row r="67" spans="1:19" ht="13.5" thickBot="1" x14ac:dyDescent="0.25">
      <c r="A67" s="40" t="s">
        <v>53</v>
      </c>
      <c r="B67" s="34">
        <v>1000</v>
      </c>
      <c r="C67" s="34">
        <v>1017090.780890803</v>
      </c>
      <c r="D67" s="35">
        <v>624</v>
      </c>
      <c r="E67" s="20"/>
      <c r="F67" s="69" t="s">
        <v>53</v>
      </c>
      <c r="G67" s="74">
        <v>967</v>
      </c>
      <c r="H67" s="74">
        <v>887272.77873853396</v>
      </c>
      <c r="I67" s="75">
        <v>588</v>
      </c>
      <c r="K67" s="12" t="s">
        <v>53</v>
      </c>
      <c r="L67" s="104">
        <v>3.4126163391933861E-2</v>
      </c>
      <c r="M67" s="104">
        <v>0.14631126443080533</v>
      </c>
      <c r="N67" s="105">
        <v>6.1224489795918435E-2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19032</v>
      </c>
      <c r="C69" s="85">
        <v>17769644.45912556</v>
      </c>
      <c r="D69" s="85">
        <v>12583</v>
      </c>
      <c r="E69" s="20"/>
      <c r="F69" s="50" t="s">
        <v>54</v>
      </c>
      <c r="G69" s="51">
        <v>21107</v>
      </c>
      <c r="H69" s="51">
        <v>19914232.188225709</v>
      </c>
      <c r="I69" s="55">
        <v>14454</v>
      </c>
      <c r="K69" s="98" t="s">
        <v>54</v>
      </c>
      <c r="L69" s="99">
        <v>-9.8308617994030456E-2</v>
      </c>
      <c r="M69" s="99">
        <v>-0.10769120841968172</v>
      </c>
      <c r="N69" s="99">
        <v>-0.12944513629445131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8252</v>
      </c>
      <c r="C70" s="30">
        <v>6458500.4347658474</v>
      </c>
      <c r="D70" s="31">
        <v>5788</v>
      </c>
      <c r="E70" s="20"/>
      <c r="F70" s="73" t="s">
        <v>55</v>
      </c>
      <c r="G70" s="57">
        <v>8468</v>
      </c>
      <c r="H70" s="57">
        <v>6652483.192697458</v>
      </c>
      <c r="I70" s="58">
        <v>6393</v>
      </c>
      <c r="K70" s="10" t="s">
        <v>55</v>
      </c>
      <c r="L70" s="102">
        <v>-2.5507794048181376E-2</v>
      </c>
      <c r="M70" s="102">
        <v>-2.9159451036952388E-2</v>
      </c>
      <c r="N70" s="103">
        <v>-9.4634756765211936E-2</v>
      </c>
    </row>
    <row r="71" spans="1:19" ht="13.5" thickBot="1" x14ac:dyDescent="0.25">
      <c r="A71" s="39" t="s">
        <v>56</v>
      </c>
      <c r="B71" s="30">
        <v>1193</v>
      </c>
      <c r="C71" s="30">
        <v>1208395.750864702</v>
      </c>
      <c r="D71" s="31">
        <v>673</v>
      </c>
      <c r="E71" s="20"/>
      <c r="F71" s="68" t="s">
        <v>56</v>
      </c>
      <c r="G71" s="79">
        <v>1175</v>
      </c>
      <c r="H71" s="79">
        <v>1344167.2234179501</v>
      </c>
      <c r="I71" s="80">
        <v>685</v>
      </c>
      <c r="K71" s="11" t="s">
        <v>56</v>
      </c>
      <c r="L71" s="102">
        <v>1.5319148936170146E-2</v>
      </c>
      <c r="M71" s="102">
        <v>-0.10100787326744076</v>
      </c>
      <c r="N71" s="103">
        <v>-1.7518248175182438E-2</v>
      </c>
    </row>
    <row r="72" spans="1:19" ht="13.5" thickBot="1" x14ac:dyDescent="0.25">
      <c r="A72" s="39" t="s">
        <v>57</v>
      </c>
      <c r="B72" s="30">
        <v>1274</v>
      </c>
      <c r="C72" s="30">
        <v>972220.45807086909</v>
      </c>
      <c r="D72" s="31">
        <v>914</v>
      </c>
      <c r="E72" s="20"/>
      <c r="F72" s="68" t="s">
        <v>57</v>
      </c>
      <c r="G72" s="79">
        <v>1206</v>
      </c>
      <c r="H72" s="79">
        <v>1190824.0113576129</v>
      </c>
      <c r="I72" s="80">
        <v>739</v>
      </c>
      <c r="K72" s="11" t="s">
        <v>57</v>
      </c>
      <c r="L72" s="102">
        <v>5.6384742951907096E-2</v>
      </c>
      <c r="M72" s="102">
        <v>-0.18357335021950238</v>
      </c>
      <c r="N72" s="103">
        <v>0.23680649526386999</v>
      </c>
    </row>
    <row r="73" spans="1:19" ht="13.5" thickBot="1" x14ac:dyDescent="0.25">
      <c r="A73" s="40" t="s">
        <v>58</v>
      </c>
      <c r="B73" s="34">
        <v>8313</v>
      </c>
      <c r="C73" s="34">
        <v>9130527.8154241405</v>
      </c>
      <c r="D73" s="35">
        <v>5208</v>
      </c>
      <c r="E73" s="20"/>
      <c r="F73" s="69" t="s">
        <v>58</v>
      </c>
      <c r="G73" s="74">
        <v>10258</v>
      </c>
      <c r="H73" s="74">
        <v>10726757.760752691</v>
      </c>
      <c r="I73" s="75">
        <v>6637</v>
      </c>
      <c r="K73" s="12" t="s">
        <v>58</v>
      </c>
      <c r="L73" s="104">
        <v>-0.1896081107428349</v>
      </c>
      <c r="M73" s="104">
        <v>-0.14880824019060757</v>
      </c>
      <c r="N73" s="105">
        <v>-0.21530812113906883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56369</v>
      </c>
      <c r="C75" s="85">
        <v>57406462.738496214</v>
      </c>
      <c r="D75" s="85">
        <v>39633</v>
      </c>
      <c r="E75" s="20"/>
      <c r="F75" s="50" t="s">
        <v>59</v>
      </c>
      <c r="G75" s="51">
        <v>54149</v>
      </c>
      <c r="H75" s="51">
        <v>52581787.358472228</v>
      </c>
      <c r="I75" s="55">
        <v>37155</v>
      </c>
      <c r="K75" s="98" t="s">
        <v>59</v>
      </c>
      <c r="L75" s="99">
        <v>4.0997987035771732E-2</v>
      </c>
      <c r="M75" s="99">
        <v>9.1755636740382007E-2</v>
      </c>
      <c r="N75" s="99">
        <v>6.6693580944691133E-2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56369</v>
      </c>
      <c r="C76" s="34">
        <v>57406462.738496214</v>
      </c>
      <c r="D76" s="35">
        <v>39633</v>
      </c>
      <c r="E76" s="20"/>
      <c r="F76" s="72" t="s">
        <v>60</v>
      </c>
      <c r="G76" s="61">
        <v>54149</v>
      </c>
      <c r="H76" s="61">
        <v>52581787.358472228</v>
      </c>
      <c r="I76" s="62">
        <v>37155</v>
      </c>
      <c r="K76" s="14" t="s">
        <v>60</v>
      </c>
      <c r="L76" s="104">
        <v>4.0997987035771732E-2</v>
      </c>
      <c r="M76" s="104">
        <v>9.1755636740382007E-2</v>
      </c>
      <c r="N76" s="105">
        <v>6.6693580944691133E-2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33889</v>
      </c>
      <c r="C78" s="85">
        <v>28086031.37192421</v>
      </c>
      <c r="D78" s="85">
        <v>25673</v>
      </c>
      <c r="E78" s="20"/>
      <c r="F78" s="50" t="s">
        <v>61</v>
      </c>
      <c r="G78" s="51">
        <v>31729</v>
      </c>
      <c r="H78" s="51">
        <v>25908587.847452488</v>
      </c>
      <c r="I78" s="55">
        <v>23090</v>
      </c>
      <c r="K78" s="98" t="s">
        <v>61</v>
      </c>
      <c r="L78" s="99">
        <v>6.8076523054618754E-2</v>
      </c>
      <c r="M78" s="99">
        <v>8.4043311711634816E-2</v>
      </c>
      <c r="N78" s="99">
        <v>0.11186660892161115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33889</v>
      </c>
      <c r="C79" s="34">
        <v>28086031.37192421</v>
      </c>
      <c r="D79" s="35">
        <v>25673</v>
      </c>
      <c r="E79" s="20"/>
      <c r="F79" s="72" t="s">
        <v>62</v>
      </c>
      <c r="G79" s="61">
        <v>31729</v>
      </c>
      <c r="H79" s="61">
        <v>25908587.847452488</v>
      </c>
      <c r="I79" s="62">
        <v>23090</v>
      </c>
      <c r="K79" s="14" t="s">
        <v>62</v>
      </c>
      <c r="L79" s="104">
        <v>6.8076523054618754E-2</v>
      </c>
      <c r="M79" s="104">
        <v>8.4043311711634816E-2</v>
      </c>
      <c r="N79" s="105">
        <v>0.11186660892161115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10436</v>
      </c>
      <c r="C81" s="85">
        <v>13192593.2768312</v>
      </c>
      <c r="D81" s="85">
        <v>6973</v>
      </c>
      <c r="E81" s="20"/>
      <c r="F81" s="50" t="s">
        <v>63</v>
      </c>
      <c r="G81" s="51">
        <v>10752</v>
      </c>
      <c r="H81" s="51">
        <v>13441431.393646382</v>
      </c>
      <c r="I81" s="55">
        <v>7176</v>
      </c>
      <c r="K81" s="98" t="s">
        <v>63</v>
      </c>
      <c r="L81" s="99">
        <v>-2.9389880952380931E-2</v>
      </c>
      <c r="M81" s="99">
        <v>-1.8512769178199662E-2</v>
      </c>
      <c r="N81" s="99">
        <v>-2.8288740245261956E-2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10436</v>
      </c>
      <c r="C82" s="34">
        <v>13192593.2768312</v>
      </c>
      <c r="D82" s="35">
        <v>6973</v>
      </c>
      <c r="E82" s="20"/>
      <c r="F82" s="72" t="s">
        <v>64</v>
      </c>
      <c r="G82" s="61">
        <v>10752</v>
      </c>
      <c r="H82" s="61">
        <v>13441431.393646382</v>
      </c>
      <c r="I82" s="62">
        <v>7176</v>
      </c>
      <c r="K82" s="14" t="s">
        <v>64</v>
      </c>
      <c r="L82" s="104">
        <v>-2.9389880952380931E-2</v>
      </c>
      <c r="M82" s="104">
        <v>-1.8512769178199662E-2</v>
      </c>
      <c r="N82" s="105">
        <v>-2.8288740245261956E-2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18126</v>
      </c>
      <c r="C84" s="85">
        <v>17094416.498852693</v>
      </c>
      <c r="D84" s="85">
        <v>13775</v>
      </c>
      <c r="E84" s="20"/>
      <c r="F84" s="50" t="s">
        <v>65</v>
      </c>
      <c r="G84" s="51">
        <v>18540</v>
      </c>
      <c r="H84" s="51">
        <v>18200981.904111892</v>
      </c>
      <c r="I84" s="55">
        <v>13698</v>
      </c>
      <c r="K84" s="98" t="s">
        <v>65</v>
      </c>
      <c r="L84" s="99">
        <v>-2.2330097087378653E-2</v>
      </c>
      <c r="M84" s="99">
        <v>-6.0797016946058768E-2</v>
      </c>
      <c r="N84" s="99">
        <v>5.6212585778945279E-3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3676</v>
      </c>
      <c r="C85" s="30">
        <v>4335683.7187371869</v>
      </c>
      <c r="D85" s="31">
        <v>2537</v>
      </c>
      <c r="E85" s="20"/>
      <c r="F85" s="73" t="s">
        <v>66</v>
      </c>
      <c r="G85" s="57">
        <v>3827</v>
      </c>
      <c r="H85" s="57">
        <v>4558574.1281093499</v>
      </c>
      <c r="I85" s="58">
        <v>2463</v>
      </c>
      <c r="K85" s="10" t="s">
        <v>66</v>
      </c>
      <c r="L85" s="102">
        <v>-3.9456493336817333E-2</v>
      </c>
      <c r="M85" s="102">
        <v>-4.8894764702357874E-2</v>
      </c>
      <c r="N85" s="103">
        <v>3.0044660982541549E-2</v>
      </c>
    </row>
    <row r="86" spans="1:19" ht="13.5" thickBot="1" x14ac:dyDescent="0.25">
      <c r="A86" s="39" t="s">
        <v>67</v>
      </c>
      <c r="B86" s="30">
        <v>2923</v>
      </c>
      <c r="C86" s="30">
        <v>2809961.5491832262</v>
      </c>
      <c r="D86" s="31">
        <v>2237</v>
      </c>
      <c r="E86" s="20"/>
      <c r="F86" s="68" t="s">
        <v>67</v>
      </c>
      <c r="G86" s="79">
        <v>3520</v>
      </c>
      <c r="H86" s="79">
        <v>3275088.320154896</v>
      </c>
      <c r="I86" s="80">
        <v>2708</v>
      </c>
      <c r="K86" s="11" t="s">
        <v>67</v>
      </c>
      <c r="L86" s="102">
        <v>-0.16960227272727268</v>
      </c>
      <c r="M86" s="102">
        <v>-0.1420196115351392</v>
      </c>
      <c r="N86" s="103">
        <v>-0.1739290989660266</v>
      </c>
    </row>
    <row r="87" spans="1:19" ht="13.5" thickBot="1" x14ac:dyDescent="0.25">
      <c r="A87" s="40" t="s">
        <v>68</v>
      </c>
      <c r="B87" s="34">
        <v>11527</v>
      </c>
      <c r="C87" s="34">
        <v>9948771.2309322804</v>
      </c>
      <c r="D87" s="35">
        <v>9001</v>
      </c>
      <c r="E87" s="20"/>
      <c r="F87" s="69" t="s">
        <v>68</v>
      </c>
      <c r="G87" s="74">
        <v>11193</v>
      </c>
      <c r="H87" s="74">
        <v>10367319.455847645</v>
      </c>
      <c r="I87" s="75">
        <v>8527</v>
      </c>
      <c r="K87" s="12" t="s">
        <v>68</v>
      </c>
      <c r="L87" s="104">
        <v>2.9840078620566368E-2</v>
      </c>
      <c r="M87" s="104">
        <v>-4.0371884622430909E-2</v>
      </c>
      <c r="N87" s="105">
        <v>5.5588131816582509E-2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3266</v>
      </c>
      <c r="C89" s="85">
        <v>3212549.9526796695</v>
      </c>
      <c r="D89" s="85">
        <v>2308</v>
      </c>
      <c r="E89" s="20"/>
      <c r="F89" s="54" t="s">
        <v>69</v>
      </c>
      <c r="G89" s="51">
        <v>3178</v>
      </c>
      <c r="H89" s="51">
        <v>2841752.0434715902</v>
      </c>
      <c r="I89" s="55">
        <v>2339</v>
      </c>
      <c r="K89" s="101" t="s">
        <v>69</v>
      </c>
      <c r="L89" s="99">
        <v>2.7690371302706129E-2</v>
      </c>
      <c r="M89" s="99">
        <v>0.13048214746952325</v>
      </c>
      <c r="N89" s="99">
        <v>-1.3253527148354038E-2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3266</v>
      </c>
      <c r="C90" s="34">
        <v>3212549.9526796695</v>
      </c>
      <c r="D90" s="35">
        <v>2308</v>
      </c>
      <c r="E90" s="20"/>
      <c r="F90" s="71" t="s">
        <v>70</v>
      </c>
      <c r="G90" s="61">
        <v>3178</v>
      </c>
      <c r="H90" s="61">
        <v>2841752.0434715902</v>
      </c>
      <c r="I90" s="62">
        <v>2339</v>
      </c>
      <c r="K90" s="13" t="s">
        <v>70</v>
      </c>
      <c r="L90" s="104">
        <v>2.7690371302706129E-2</v>
      </c>
      <c r="M90" s="104">
        <v>0.13048214746952325</v>
      </c>
      <c r="N90" s="105">
        <v>-1.3253527148354038E-2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1115484.79</v>
      </c>
      <c r="C6" s="85">
        <v>1050078940.1133547</v>
      </c>
      <c r="D6" s="85">
        <v>800167</v>
      </c>
      <c r="E6" s="20"/>
      <c r="F6" s="50" t="s">
        <v>1</v>
      </c>
      <c r="G6" s="51">
        <v>1094330</v>
      </c>
      <c r="H6" s="51">
        <v>1052911349.2632214</v>
      </c>
      <c r="I6" s="51">
        <v>767988</v>
      </c>
      <c r="K6" s="98" t="s">
        <v>1</v>
      </c>
      <c r="L6" s="99">
        <v>1.9331271188763877E-2</v>
      </c>
      <c r="M6" s="99">
        <v>-2.6900737197378399E-3</v>
      </c>
      <c r="N6" s="99">
        <v>4.1900394276993991E-2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113851</v>
      </c>
      <c r="C8" s="87">
        <v>88562182.743903309</v>
      </c>
      <c r="D8" s="87">
        <v>83013</v>
      </c>
      <c r="E8" s="20"/>
      <c r="F8" s="54" t="s">
        <v>4</v>
      </c>
      <c r="G8" s="51">
        <v>112089</v>
      </c>
      <c r="H8" s="51">
        <v>88231986.375593126</v>
      </c>
      <c r="I8" s="55">
        <v>79182</v>
      </c>
      <c r="K8" s="101" t="s">
        <v>4</v>
      </c>
      <c r="L8" s="99">
        <v>1.5719651348482078E-2</v>
      </c>
      <c r="M8" s="99">
        <v>3.7423658003636895E-3</v>
      </c>
      <c r="N8" s="99">
        <v>4.8382208077593303E-2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8120</v>
      </c>
      <c r="C9" s="30">
        <v>6743897.523080552</v>
      </c>
      <c r="D9" s="31">
        <v>4866</v>
      </c>
      <c r="E9" s="21"/>
      <c r="F9" s="56" t="s">
        <v>5</v>
      </c>
      <c r="G9" s="57">
        <v>9277</v>
      </c>
      <c r="H9" s="57">
        <v>6580259.2121515367</v>
      </c>
      <c r="I9" s="58">
        <v>5323</v>
      </c>
      <c r="K9" s="7" t="s">
        <v>5</v>
      </c>
      <c r="L9" s="102">
        <v>-0.12471704214724588</v>
      </c>
      <c r="M9" s="102">
        <v>2.4868064562993286E-2</v>
      </c>
      <c r="N9" s="102">
        <v>-8.5853841818523402E-2</v>
      </c>
    </row>
    <row r="10" spans="1:19" ht="13.5" thickBot="1" x14ac:dyDescent="0.25">
      <c r="A10" s="32" t="s">
        <v>6</v>
      </c>
      <c r="B10" s="30">
        <v>20320</v>
      </c>
      <c r="C10" s="30">
        <v>13107702.258892149</v>
      </c>
      <c r="D10" s="31">
        <v>17493</v>
      </c>
      <c r="E10" s="20"/>
      <c r="F10" s="59" t="s">
        <v>6</v>
      </c>
      <c r="G10" s="79">
        <v>16992</v>
      </c>
      <c r="H10" s="79">
        <v>14120232.57714583</v>
      </c>
      <c r="I10" s="80">
        <v>13979</v>
      </c>
      <c r="K10" s="8" t="s">
        <v>6</v>
      </c>
      <c r="L10" s="113">
        <v>0.19585687382297556</v>
      </c>
      <c r="M10" s="113">
        <v>-7.1707764919715422E-2</v>
      </c>
      <c r="N10" s="115">
        <v>0.25137706559839756</v>
      </c>
    </row>
    <row r="11" spans="1:19" ht="13.5" thickBot="1" x14ac:dyDescent="0.25">
      <c r="A11" s="32" t="s">
        <v>7</v>
      </c>
      <c r="B11" s="30">
        <v>6860</v>
      </c>
      <c r="C11" s="30">
        <v>6256244.0130912773</v>
      </c>
      <c r="D11" s="31">
        <v>4459</v>
      </c>
      <c r="E11" s="20"/>
      <c r="F11" s="59" t="s">
        <v>7</v>
      </c>
      <c r="G11" s="79">
        <v>7457</v>
      </c>
      <c r="H11" s="79">
        <v>6481223.4143116027</v>
      </c>
      <c r="I11" s="80">
        <v>4637</v>
      </c>
      <c r="K11" s="8" t="s">
        <v>7</v>
      </c>
      <c r="L11" s="113">
        <v>-8.0059004961780866E-2</v>
      </c>
      <c r="M11" s="113">
        <v>-3.4712489732036445E-2</v>
      </c>
      <c r="N11" s="115">
        <v>-3.8386888074185888E-2</v>
      </c>
    </row>
    <row r="12" spans="1:19" ht="13.5" thickBot="1" x14ac:dyDescent="0.25">
      <c r="A12" s="32" t="s">
        <v>8</v>
      </c>
      <c r="B12" s="30">
        <v>10662</v>
      </c>
      <c r="C12" s="30">
        <v>7931213.6825028611</v>
      </c>
      <c r="D12" s="31">
        <v>7949</v>
      </c>
      <c r="E12" s="20"/>
      <c r="F12" s="59" t="s">
        <v>8</v>
      </c>
      <c r="G12" s="79">
        <v>9955</v>
      </c>
      <c r="H12" s="79">
        <v>7237782.5864610821</v>
      </c>
      <c r="I12" s="80">
        <v>7682</v>
      </c>
      <c r="K12" s="8" t="s">
        <v>8</v>
      </c>
      <c r="L12" s="113">
        <v>7.1019588146659984E-2</v>
      </c>
      <c r="M12" s="113">
        <v>9.5807118790622869E-2</v>
      </c>
      <c r="N12" s="115">
        <v>3.4756573808903957E-2</v>
      </c>
    </row>
    <row r="13" spans="1:19" ht="13.5" thickBot="1" x14ac:dyDescent="0.25">
      <c r="A13" s="32" t="s">
        <v>9</v>
      </c>
      <c r="B13" s="30">
        <v>11458</v>
      </c>
      <c r="C13" s="30">
        <v>6825182.2606279179</v>
      </c>
      <c r="D13" s="31">
        <v>8589</v>
      </c>
      <c r="E13" s="20"/>
      <c r="F13" s="59" t="s">
        <v>9</v>
      </c>
      <c r="G13" s="79">
        <v>11676</v>
      </c>
      <c r="H13" s="79">
        <v>5869520.4600101467</v>
      </c>
      <c r="I13" s="80">
        <v>8974</v>
      </c>
      <c r="K13" s="8" t="s">
        <v>9</v>
      </c>
      <c r="L13" s="113">
        <v>-1.8670777663583382E-2</v>
      </c>
      <c r="M13" s="113">
        <v>0.16281769645899136</v>
      </c>
      <c r="N13" s="115">
        <v>-4.2901716068642792E-2</v>
      </c>
    </row>
    <row r="14" spans="1:19" ht="13.5" thickBot="1" x14ac:dyDescent="0.25">
      <c r="A14" s="32" t="s">
        <v>10</v>
      </c>
      <c r="B14" s="30">
        <v>3697</v>
      </c>
      <c r="C14" s="30">
        <v>4414581.1911733085</v>
      </c>
      <c r="D14" s="31">
        <v>2307</v>
      </c>
      <c r="E14" s="20"/>
      <c r="F14" s="59" t="s">
        <v>10</v>
      </c>
      <c r="G14" s="79">
        <v>3823</v>
      </c>
      <c r="H14" s="79">
        <v>4674009.8138733329</v>
      </c>
      <c r="I14" s="80">
        <v>2034</v>
      </c>
      <c r="K14" s="8" t="s">
        <v>10</v>
      </c>
      <c r="L14" s="113">
        <v>-3.2958409625948204E-2</v>
      </c>
      <c r="M14" s="113">
        <v>-5.5504509624689224E-2</v>
      </c>
      <c r="N14" s="115">
        <v>0.13421828908554567</v>
      </c>
    </row>
    <row r="15" spans="1:19" ht="13.5" thickBot="1" x14ac:dyDescent="0.25">
      <c r="A15" s="32" t="s">
        <v>11</v>
      </c>
      <c r="B15" s="30">
        <v>19764</v>
      </c>
      <c r="C15" s="30">
        <v>13747565.480681973</v>
      </c>
      <c r="D15" s="31">
        <v>14829</v>
      </c>
      <c r="E15" s="20"/>
      <c r="F15" s="59" t="s">
        <v>11</v>
      </c>
      <c r="G15" s="79">
        <v>18342</v>
      </c>
      <c r="H15" s="79">
        <v>13781842.110487562</v>
      </c>
      <c r="I15" s="80">
        <v>13052</v>
      </c>
      <c r="K15" s="8" t="s">
        <v>11</v>
      </c>
      <c r="L15" s="113">
        <v>7.7526987242394485E-2</v>
      </c>
      <c r="M15" s="113">
        <v>-2.4870862349747336E-3</v>
      </c>
      <c r="N15" s="115">
        <v>0.13614771682500759</v>
      </c>
    </row>
    <row r="16" spans="1:19" ht="13.5" thickBot="1" x14ac:dyDescent="0.25">
      <c r="A16" s="33" t="s">
        <v>12</v>
      </c>
      <c r="B16" s="34">
        <v>32970</v>
      </c>
      <c r="C16" s="34">
        <v>29535796.333853267</v>
      </c>
      <c r="D16" s="35">
        <v>22521</v>
      </c>
      <c r="E16" s="20"/>
      <c r="F16" s="60" t="s">
        <v>12</v>
      </c>
      <c r="G16" s="109">
        <v>34567</v>
      </c>
      <c r="H16" s="109">
        <v>29487116.201152034</v>
      </c>
      <c r="I16" s="110">
        <v>23501</v>
      </c>
      <c r="K16" s="9" t="s">
        <v>12</v>
      </c>
      <c r="L16" s="116">
        <v>-4.6200133074898009E-2</v>
      </c>
      <c r="M16" s="116">
        <v>1.6508950000113654E-3</v>
      </c>
      <c r="N16" s="117">
        <v>-4.1700353176460592E-2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47098</v>
      </c>
      <c r="C18" s="89">
        <v>52526537.683771133</v>
      </c>
      <c r="D18" s="89">
        <v>30877</v>
      </c>
      <c r="E18" s="20"/>
      <c r="F18" s="65" t="s">
        <v>13</v>
      </c>
      <c r="G18" s="66">
        <v>47212</v>
      </c>
      <c r="H18" s="66">
        <v>49942113.159697406</v>
      </c>
      <c r="I18" s="67">
        <v>31693</v>
      </c>
      <c r="K18" s="107" t="s">
        <v>13</v>
      </c>
      <c r="L18" s="108">
        <v>-2.4146403456748455E-3</v>
      </c>
      <c r="M18" s="108">
        <v>5.1748401510557596E-2</v>
      </c>
      <c r="N18" s="120">
        <v>-2.5747010380841151E-2</v>
      </c>
    </row>
    <row r="19" spans="1:19" ht="13.5" thickBot="1" x14ac:dyDescent="0.25">
      <c r="A19" s="38" t="s">
        <v>14</v>
      </c>
      <c r="B19" s="128">
        <v>3432</v>
      </c>
      <c r="C19" s="128">
        <v>5387338.1000424195</v>
      </c>
      <c r="D19" s="129">
        <v>1632</v>
      </c>
      <c r="E19" s="20"/>
      <c r="F19" s="68" t="s">
        <v>14</v>
      </c>
      <c r="G19" s="132">
        <v>2931</v>
      </c>
      <c r="H19" s="132">
        <v>4164080.3001292422</v>
      </c>
      <c r="I19" s="133">
        <v>1337</v>
      </c>
      <c r="K19" s="10" t="s">
        <v>14</v>
      </c>
      <c r="L19" s="137">
        <v>0.17093142272262019</v>
      </c>
      <c r="M19" s="137">
        <v>0.29376421964658328</v>
      </c>
      <c r="N19" s="139">
        <v>0.22064323111443529</v>
      </c>
    </row>
    <row r="20" spans="1:19" ht="13.5" thickBot="1" x14ac:dyDescent="0.25">
      <c r="A20" s="39" t="s">
        <v>15</v>
      </c>
      <c r="B20" s="128">
        <v>4017</v>
      </c>
      <c r="C20" s="128">
        <v>3560749.89</v>
      </c>
      <c r="D20" s="129">
        <v>3087</v>
      </c>
      <c r="E20" s="20"/>
      <c r="F20" s="68" t="s">
        <v>15</v>
      </c>
      <c r="G20" s="132">
        <v>3401</v>
      </c>
      <c r="H20" s="132">
        <v>3053444.92</v>
      </c>
      <c r="I20" s="133">
        <v>2636</v>
      </c>
      <c r="K20" s="11" t="s">
        <v>15</v>
      </c>
      <c r="L20" s="137">
        <v>0.18112319905910024</v>
      </c>
      <c r="M20" s="137">
        <v>0.16614184414369593</v>
      </c>
      <c r="N20" s="139">
        <v>0.17109256449165411</v>
      </c>
    </row>
    <row r="21" spans="1:19" ht="13.5" thickBot="1" x14ac:dyDescent="0.25">
      <c r="A21" s="40" t="s">
        <v>16</v>
      </c>
      <c r="B21" s="130">
        <v>39649</v>
      </c>
      <c r="C21" s="130">
        <v>43578449.693728715</v>
      </c>
      <c r="D21" s="131">
        <v>26158</v>
      </c>
      <c r="E21" s="20"/>
      <c r="F21" s="69" t="s">
        <v>16</v>
      </c>
      <c r="G21" s="134">
        <v>40880</v>
      </c>
      <c r="H21" s="134">
        <v>42724587.939568162</v>
      </c>
      <c r="I21" s="135">
        <v>27720</v>
      </c>
      <c r="K21" s="12" t="s">
        <v>16</v>
      </c>
      <c r="L21" s="138">
        <v>-3.011252446183954E-2</v>
      </c>
      <c r="M21" s="138">
        <v>1.9985254284214493E-2</v>
      </c>
      <c r="N21" s="140">
        <v>-5.6349206349206371E-2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14455</v>
      </c>
      <c r="C23" s="85">
        <v>17009261.180776261</v>
      </c>
      <c r="D23" s="85">
        <v>9155</v>
      </c>
      <c r="E23" s="20"/>
      <c r="F23" s="54" t="s">
        <v>17</v>
      </c>
      <c r="G23" s="51">
        <v>15060</v>
      </c>
      <c r="H23" s="51">
        <v>18878748.589088753</v>
      </c>
      <c r="I23" s="55">
        <v>9204</v>
      </c>
      <c r="K23" s="101" t="s">
        <v>17</v>
      </c>
      <c r="L23" s="99">
        <v>-4.0172642762284161E-2</v>
      </c>
      <c r="M23" s="99">
        <v>-9.9026023864367207E-2</v>
      </c>
      <c r="N23" s="99">
        <v>-5.3237722729247983E-3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14455</v>
      </c>
      <c r="C24" s="34">
        <v>17009261.180776261</v>
      </c>
      <c r="D24" s="35">
        <v>9155</v>
      </c>
      <c r="E24" s="20"/>
      <c r="F24" s="71" t="s">
        <v>18</v>
      </c>
      <c r="G24" s="61">
        <v>15060</v>
      </c>
      <c r="H24" s="61">
        <v>18878748.589088753</v>
      </c>
      <c r="I24" s="62">
        <v>9204</v>
      </c>
      <c r="K24" s="13" t="s">
        <v>18</v>
      </c>
      <c r="L24" s="104">
        <v>-4.0172642762284161E-2</v>
      </c>
      <c r="M24" s="104">
        <v>-9.9026023864367207E-2</v>
      </c>
      <c r="N24" s="105">
        <v>-5.3237722729247983E-3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11133</v>
      </c>
      <c r="C26" s="85">
        <v>4875706.6352282139</v>
      </c>
      <c r="D26" s="85">
        <v>10034</v>
      </c>
      <c r="E26" s="20"/>
      <c r="F26" s="50" t="s">
        <v>19</v>
      </c>
      <c r="G26" s="51">
        <v>11411</v>
      </c>
      <c r="H26" s="51">
        <v>5039159.3094420061</v>
      </c>
      <c r="I26" s="55">
        <v>10292</v>
      </c>
      <c r="K26" s="98" t="s">
        <v>19</v>
      </c>
      <c r="L26" s="99">
        <v>-2.4362457278065075E-2</v>
      </c>
      <c r="M26" s="99">
        <v>-3.2436496680612326E-2</v>
      </c>
      <c r="N26" s="99">
        <v>-2.5068013991449645E-2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11133</v>
      </c>
      <c r="C27" s="34">
        <v>4875706.6352282139</v>
      </c>
      <c r="D27" s="35">
        <v>10034</v>
      </c>
      <c r="E27" s="20"/>
      <c r="F27" s="72" t="s">
        <v>20</v>
      </c>
      <c r="G27" s="61">
        <v>11411</v>
      </c>
      <c r="H27" s="61">
        <v>5039159.3094420061</v>
      </c>
      <c r="I27" s="62">
        <v>10292</v>
      </c>
      <c r="K27" s="14" t="s">
        <v>20</v>
      </c>
      <c r="L27" s="104">
        <v>-2.4362457278065075E-2</v>
      </c>
      <c r="M27" s="104">
        <v>-3.2436496680612326E-2</v>
      </c>
      <c r="N27" s="105">
        <v>-2.5068013991449645E-2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44422</v>
      </c>
      <c r="C29" s="85">
        <v>24234590.619898275</v>
      </c>
      <c r="D29" s="85">
        <v>35172</v>
      </c>
      <c r="E29" s="20"/>
      <c r="F29" s="50" t="s">
        <v>21</v>
      </c>
      <c r="G29" s="51">
        <v>42097</v>
      </c>
      <c r="H29" s="51">
        <v>23658716.160791934</v>
      </c>
      <c r="I29" s="55">
        <v>32289</v>
      </c>
      <c r="K29" s="98" t="s">
        <v>21</v>
      </c>
      <c r="L29" s="99">
        <v>5.5229588806803287E-2</v>
      </c>
      <c r="M29" s="99">
        <v>2.4340900630132278E-2</v>
      </c>
      <c r="N29" s="99">
        <v>8.9287373408900805E-2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19557</v>
      </c>
      <c r="C30" s="30">
        <v>11114127.389776435</v>
      </c>
      <c r="D30" s="31">
        <v>15554</v>
      </c>
      <c r="E30" s="20"/>
      <c r="F30" s="73" t="s">
        <v>22</v>
      </c>
      <c r="G30" s="57">
        <v>18597</v>
      </c>
      <c r="H30" s="57">
        <v>11417355.350022186</v>
      </c>
      <c r="I30" s="58">
        <v>13981</v>
      </c>
      <c r="K30" s="15" t="s">
        <v>22</v>
      </c>
      <c r="L30" s="102">
        <v>5.1621229230521148E-2</v>
      </c>
      <c r="M30" s="102">
        <v>-2.6558511226959514E-2</v>
      </c>
      <c r="N30" s="103">
        <v>0.11250983477576715</v>
      </c>
    </row>
    <row r="31" spans="1:19" ht="13.5" thickBot="1" x14ac:dyDescent="0.25">
      <c r="A31" s="94" t="s">
        <v>23</v>
      </c>
      <c r="B31" s="34">
        <v>24865</v>
      </c>
      <c r="C31" s="34">
        <v>13120463.23012184</v>
      </c>
      <c r="D31" s="35">
        <v>19618</v>
      </c>
      <c r="E31" s="20"/>
      <c r="F31" s="73" t="s">
        <v>23</v>
      </c>
      <c r="G31" s="74">
        <v>23500</v>
      </c>
      <c r="H31" s="74">
        <v>12241360.81076975</v>
      </c>
      <c r="I31" s="75">
        <v>18308</v>
      </c>
      <c r="K31" s="16" t="s">
        <v>23</v>
      </c>
      <c r="L31" s="104">
        <v>5.8085106382978813E-2</v>
      </c>
      <c r="M31" s="104">
        <v>7.1814108981958169E-2</v>
      </c>
      <c r="N31" s="105">
        <v>7.1553419270264262E-2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30109</v>
      </c>
      <c r="C33" s="85">
        <v>26217987.61178828</v>
      </c>
      <c r="D33" s="85">
        <v>21346</v>
      </c>
      <c r="E33" s="20"/>
      <c r="F33" s="54" t="s">
        <v>24</v>
      </c>
      <c r="G33" s="51">
        <v>27316</v>
      </c>
      <c r="H33" s="51">
        <v>24897687.690453257</v>
      </c>
      <c r="I33" s="55">
        <v>18486</v>
      </c>
      <c r="K33" s="101" t="s">
        <v>24</v>
      </c>
      <c r="L33" s="99">
        <v>0.10224776687655579</v>
      </c>
      <c r="M33" s="99">
        <v>5.3029017704374182E-2</v>
      </c>
      <c r="N33" s="99">
        <v>0.15471167369901551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30109</v>
      </c>
      <c r="C34" s="34">
        <v>26217987.61178828</v>
      </c>
      <c r="D34" s="35">
        <v>21346</v>
      </c>
      <c r="E34" s="20"/>
      <c r="F34" s="71" t="s">
        <v>25</v>
      </c>
      <c r="G34" s="61">
        <v>27316</v>
      </c>
      <c r="H34" s="61">
        <v>24897687.690453257</v>
      </c>
      <c r="I34" s="62">
        <v>18486</v>
      </c>
      <c r="K34" s="13" t="s">
        <v>25</v>
      </c>
      <c r="L34" s="104">
        <v>0.10224776687655579</v>
      </c>
      <c r="M34" s="104">
        <v>5.3029017704374182E-2</v>
      </c>
      <c r="N34" s="105">
        <v>0.15471167369901551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41860</v>
      </c>
      <c r="C36" s="85">
        <v>44261898.557224631</v>
      </c>
      <c r="D36" s="85">
        <v>29523</v>
      </c>
      <c r="E36" s="20"/>
      <c r="F36" s="50" t="s">
        <v>26</v>
      </c>
      <c r="G36" s="51">
        <v>41708</v>
      </c>
      <c r="H36" s="51">
        <v>43816884.479383811</v>
      </c>
      <c r="I36" s="55">
        <v>29009</v>
      </c>
      <c r="K36" s="98" t="s">
        <v>26</v>
      </c>
      <c r="L36" s="99">
        <v>3.644384770307818E-3</v>
      </c>
      <c r="M36" s="99">
        <v>1.0156223636808459E-2</v>
      </c>
      <c r="N36" s="114">
        <v>1.7718639043055706E-2</v>
      </c>
    </row>
    <row r="37" spans="1:19" ht="13.5" thickBot="1" x14ac:dyDescent="0.25">
      <c r="A37" s="38" t="s">
        <v>27</v>
      </c>
      <c r="B37" s="34">
        <v>3614</v>
      </c>
      <c r="C37" s="34">
        <v>3458540.1524794223</v>
      </c>
      <c r="D37" s="34">
        <v>2448</v>
      </c>
      <c r="E37" s="20"/>
      <c r="F37" s="73" t="s">
        <v>27</v>
      </c>
      <c r="G37" s="112">
        <v>3860</v>
      </c>
      <c r="H37" s="112">
        <v>4620090.6632603966</v>
      </c>
      <c r="I37" s="112">
        <v>2184</v>
      </c>
      <c r="K37" s="10" t="s">
        <v>27</v>
      </c>
      <c r="L37" s="102">
        <v>-6.3730569948186488E-2</v>
      </c>
      <c r="M37" s="102">
        <v>-0.25141292572844631</v>
      </c>
      <c r="N37" s="103">
        <v>0.12087912087912089</v>
      </c>
    </row>
    <row r="38" spans="1:19" ht="13.5" thickBot="1" x14ac:dyDescent="0.25">
      <c r="A38" s="39" t="s">
        <v>28</v>
      </c>
      <c r="B38" s="34">
        <v>4471</v>
      </c>
      <c r="C38" s="34">
        <v>5823632.3312900998</v>
      </c>
      <c r="D38" s="34">
        <v>2337</v>
      </c>
      <c r="E38" s="20"/>
      <c r="F38" s="68" t="s">
        <v>28</v>
      </c>
      <c r="G38" s="112">
        <v>3646</v>
      </c>
      <c r="H38" s="112">
        <v>5739694.6285550389</v>
      </c>
      <c r="I38" s="112">
        <v>1620</v>
      </c>
      <c r="K38" s="11" t="s">
        <v>28</v>
      </c>
      <c r="L38" s="113">
        <v>0.22627537026878763</v>
      </c>
      <c r="M38" s="113">
        <v>1.4624071168781283E-2</v>
      </c>
      <c r="N38" s="115">
        <v>0.44259259259259265</v>
      </c>
    </row>
    <row r="39" spans="1:19" ht="13.5" thickBot="1" x14ac:dyDescent="0.25">
      <c r="A39" s="39" t="s">
        <v>29</v>
      </c>
      <c r="B39" s="34">
        <v>3225</v>
      </c>
      <c r="C39" s="34">
        <v>3586717.8324834676</v>
      </c>
      <c r="D39" s="34">
        <v>2390</v>
      </c>
      <c r="E39" s="20"/>
      <c r="F39" s="68" t="s">
        <v>29</v>
      </c>
      <c r="G39" s="112">
        <v>2888</v>
      </c>
      <c r="H39" s="112">
        <v>3580587.1088458966</v>
      </c>
      <c r="I39" s="112">
        <v>1860</v>
      </c>
      <c r="K39" s="11" t="s">
        <v>29</v>
      </c>
      <c r="L39" s="113">
        <v>0.11668975069252085</v>
      </c>
      <c r="M39" s="113">
        <v>1.7122118387862262E-3</v>
      </c>
      <c r="N39" s="115">
        <v>0.28494623655913975</v>
      </c>
    </row>
    <row r="40" spans="1:19" ht="13.5" thickBot="1" x14ac:dyDescent="0.25">
      <c r="A40" s="39" t="s">
        <v>30</v>
      </c>
      <c r="B40" s="34">
        <v>19100</v>
      </c>
      <c r="C40" s="34">
        <v>19486366.944023229</v>
      </c>
      <c r="D40" s="34">
        <v>14333</v>
      </c>
      <c r="E40" s="20"/>
      <c r="F40" s="68" t="s">
        <v>30</v>
      </c>
      <c r="G40" s="112">
        <v>21523</v>
      </c>
      <c r="H40" s="112">
        <v>20464163.458589777</v>
      </c>
      <c r="I40" s="112">
        <v>16090</v>
      </c>
      <c r="K40" s="11" t="s">
        <v>30</v>
      </c>
      <c r="L40" s="113">
        <v>-0.11257724294940297</v>
      </c>
      <c r="M40" s="113">
        <v>-4.7780917922453425E-2</v>
      </c>
      <c r="N40" s="115">
        <v>-0.10919825978868858</v>
      </c>
    </row>
    <row r="41" spans="1:19" ht="13.5" thickBot="1" x14ac:dyDescent="0.25">
      <c r="A41" s="40" t="s">
        <v>31</v>
      </c>
      <c r="B41" s="34">
        <v>11450</v>
      </c>
      <c r="C41" s="34">
        <v>11906641.296948418</v>
      </c>
      <c r="D41" s="34">
        <v>8015</v>
      </c>
      <c r="E41" s="20"/>
      <c r="F41" s="69" t="s">
        <v>31</v>
      </c>
      <c r="G41" s="112">
        <v>9791</v>
      </c>
      <c r="H41" s="112">
        <v>9412348.6201326959</v>
      </c>
      <c r="I41" s="112">
        <v>7255</v>
      </c>
      <c r="K41" s="12" t="s">
        <v>31</v>
      </c>
      <c r="L41" s="118">
        <v>0.16944132366458997</v>
      </c>
      <c r="M41" s="118">
        <v>0.26500215594230259</v>
      </c>
      <c r="N41" s="119">
        <v>0.10475534114403851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72826</v>
      </c>
      <c r="C43" s="85">
        <v>64400164.153667785</v>
      </c>
      <c r="D43" s="85">
        <v>51821</v>
      </c>
      <c r="E43" s="20"/>
      <c r="F43" s="50" t="s">
        <v>32</v>
      </c>
      <c r="G43" s="51">
        <v>69106</v>
      </c>
      <c r="H43" s="51">
        <v>67300485.929809272</v>
      </c>
      <c r="I43" s="55">
        <v>49346</v>
      </c>
      <c r="K43" s="98" t="s">
        <v>32</v>
      </c>
      <c r="L43" s="99">
        <v>5.3830347581975468E-2</v>
      </c>
      <c r="M43" s="99">
        <v>-4.309510898875768E-2</v>
      </c>
      <c r="N43" s="99">
        <v>5.0156041016495845E-2</v>
      </c>
    </row>
    <row r="44" spans="1:19" ht="13.5" thickBot="1" x14ac:dyDescent="0.25">
      <c r="A44" s="38" t="s">
        <v>33</v>
      </c>
      <c r="B44" s="30">
        <v>3547</v>
      </c>
      <c r="C44" s="30">
        <v>2682510.2494999999</v>
      </c>
      <c r="D44" s="31">
        <v>2897</v>
      </c>
      <c r="E44" s="20"/>
      <c r="F44" s="76" t="s">
        <v>33</v>
      </c>
      <c r="G44" s="30">
        <v>3165</v>
      </c>
      <c r="H44" s="30">
        <v>2250211.5559999999</v>
      </c>
      <c r="I44" s="31">
        <v>2495</v>
      </c>
      <c r="K44" s="10" t="s">
        <v>33</v>
      </c>
      <c r="L44" s="152">
        <v>0.120695102685624</v>
      </c>
      <c r="M44" s="152">
        <v>0.19211468910436968</v>
      </c>
      <c r="N44" s="153">
        <v>0.16112224448897794</v>
      </c>
    </row>
    <row r="45" spans="1:19" ht="13.5" thickBot="1" x14ac:dyDescent="0.25">
      <c r="A45" s="39" t="s">
        <v>34</v>
      </c>
      <c r="B45" s="30">
        <v>10026</v>
      </c>
      <c r="C45" s="30">
        <v>11902784.650588721</v>
      </c>
      <c r="D45" s="31">
        <v>7022</v>
      </c>
      <c r="E45" s="20"/>
      <c r="F45" s="77" t="s">
        <v>34</v>
      </c>
      <c r="G45" s="30">
        <v>10867</v>
      </c>
      <c r="H45" s="30">
        <v>14024312.571355201</v>
      </c>
      <c r="I45" s="31">
        <v>7188</v>
      </c>
      <c r="K45" s="11" t="s">
        <v>34</v>
      </c>
      <c r="L45" s="154">
        <v>-7.7390264102328188E-2</v>
      </c>
      <c r="M45" s="154">
        <v>-0.15127500260509896</v>
      </c>
      <c r="N45" s="155">
        <v>-2.3094045631608218E-2</v>
      </c>
    </row>
    <row r="46" spans="1:19" ht="13.5" thickBot="1" x14ac:dyDescent="0.25">
      <c r="A46" s="39" t="s">
        <v>35</v>
      </c>
      <c r="B46" s="30">
        <v>3790</v>
      </c>
      <c r="C46" s="30">
        <v>2626761.3807336446</v>
      </c>
      <c r="D46" s="31">
        <v>2908</v>
      </c>
      <c r="E46" s="20"/>
      <c r="F46" s="77" t="s">
        <v>35</v>
      </c>
      <c r="G46" s="30">
        <v>3433</v>
      </c>
      <c r="H46" s="30">
        <v>2731958.1551748239</v>
      </c>
      <c r="I46" s="31">
        <v>2670</v>
      </c>
      <c r="K46" s="11" t="s">
        <v>35</v>
      </c>
      <c r="L46" s="154">
        <v>0.10399067870667045</v>
      </c>
      <c r="M46" s="154">
        <v>-3.8505997700556849E-2</v>
      </c>
      <c r="N46" s="155">
        <v>8.9138576779026257E-2</v>
      </c>
    </row>
    <row r="47" spans="1:19" ht="13.5" thickBot="1" x14ac:dyDescent="0.25">
      <c r="A47" s="39" t="s">
        <v>36</v>
      </c>
      <c r="B47" s="30">
        <v>19809</v>
      </c>
      <c r="C47" s="30">
        <v>16061040.863467997</v>
      </c>
      <c r="D47" s="31">
        <v>13266</v>
      </c>
      <c r="E47" s="20"/>
      <c r="F47" s="77" t="s">
        <v>36</v>
      </c>
      <c r="G47" s="30">
        <v>15013</v>
      </c>
      <c r="H47" s="30">
        <v>15510399.436273646</v>
      </c>
      <c r="I47" s="31">
        <v>11025</v>
      </c>
      <c r="K47" s="11" t="s">
        <v>36</v>
      </c>
      <c r="L47" s="154">
        <v>0.31945647105841601</v>
      </c>
      <c r="M47" s="154">
        <v>3.5501434341309368E-2</v>
      </c>
      <c r="N47" s="155">
        <v>0.20326530612244897</v>
      </c>
    </row>
    <row r="48" spans="1:19" ht="13.5" thickBot="1" x14ac:dyDescent="0.25">
      <c r="A48" s="39" t="s">
        <v>37</v>
      </c>
      <c r="B48" s="30">
        <v>4376</v>
      </c>
      <c r="C48" s="30">
        <v>4361476.7163623599</v>
      </c>
      <c r="D48" s="31">
        <v>2764</v>
      </c>
      <c r="E48" s="20"/>
      <c r="F48" s="77" t="s">
        <v>37</v>
      </c>
      <c r="G48" s="30">
        <v>4830</v>
      </c>
      <c r="H48" s="30">
        <v>4921572.929201426</v>
      </c>
      <c r="I48" s="31">
        <v>2807</v>
      </c>
      <c r="K48" s="11" t="s">
        <v>37</v>
      </c>
      <c r="L48" s="154">
        <v>-9.3995859213250488E-2</v>
      </c>
      <c r="M48" s="154">
        <v>-0.11380431030815741</v>
      </c>
      <c r="N48" s="155">
        <v>-1.5318845742785858E-2</v>
      </c>
    </row>
    <row r="49" spans="1:19" ht="13.5" thickBot="1" x14ac:dyDescent="0.25">
      <c r="A49" s="39" t="s">
        <v>38</v>
      </c>
      <c r="B49" s="30">
        <v>7096</v>
      </c>
      <c r="C49" s="30">
        <v>4916282.5198357878</v>
      </c>
      <c r="D49" s="31">
        <v>5861</v>
      </c>
      <c r="E49" s="20"/>
      <c r="F49" s="77" t="s">
        <v>38</v>
      </c>
      <c r="G49" s="30">
        <v>7592</v>
      </c>
      <c r="H49" s="30">
        <v>5564764.3446472464</v>
      </c>
      <c r="I49" s="31">
        <v>6091</v>
      </c>
      <c r="K49" s="11" t="s">
        <v>38</v>
      </c>
      <c r="L49" s="154">
        <v>-6.5331928345626955E-2</v>
      </c>
      <c r="M49" s="154">
        <v>-0.11653356452285968</v>
      </c>
      <c r="N49" s="155">
        <v>-3.776063043835165E-2</v>
      </c>
    </row>
    <row r="50" spans="1:19" ht="13.5" thickBot="1" x14ac:dyDescent="0.25">
      <c r="A50" s="39" t="s">
        <v>39</v>
      </c>
      <c r="B50" s="30">
        <v>1640</v>
      </c>
      <c r="C50" s="30">
        <v>2858206.6584645482</v>
      </c>
      <c r="D50" s="31">
        <v>868</v>
      </c>
      <c r="E50" s="20"/>
      <c r="F50" s="77" t="s">
        <v>39</v>
      </c>
      <c r="G50" s="30">
        <v>1690</v>
      </c>
      <c r="H50" s="30">
        <v>2620808.7088820213</v>
      </c>
      <c r="I50" s="31">
        <v>943</v>
      </c>
      <c r="K50" s="11" t="s">
        <v>39</v>
      </c>
      <c r="L50" s="154">
        <v>-2.9585798816568087E-2</v>
      </c>
      <c r="M50" s="154">
        <v>9.0581944717283758E-2</v>
      </c>
      <c r="N50" s="155">
        <v>-7.9533404029692445E-2</v>
      </c>
    </row>
    <row r="51" spans="1:19" ht="13.5" thickBot="1" x14ac:dyDescent="0.25">
      <c r="A51" s="39" t="s">
        <v>40</v>
      </c>
      <c r="B51" s="30">
        <v>19372</v>
      </c>
      <c r="C51" s="30">
        <v>15959110.584714726</v>
      </c>
      <c r="D51" s="31">
        <v>13842</v>
      </c>
      <c r="E51" s="20"/>
      <c r="F51" s="77" t="s">
        <v>40</v>
      </c>
      <c r="G51" s="30">
        <v>18905</v>
      </c>
      <c r="H51" s="30">
        <v>16764098.688274914</v>
      </c>
      <c r="I51" s="31">
        <v>13315</v>
      </c>
      <c r="K51" s="11" t="s">
        <v>40</v>
      </c>
      <c r="L51" s="154">
        <v>2.4702459666754883E-2</v>
      </c>
      <c r="M51" s="154">
        <v>-4.8018573412670906E-2</v>
      </c>
      <c r="N51" s="155">
        <v>3.9579421704844187E-2</v>
      </c>
    </row>
    <row r="52" spans="1:19" ht="13.5" thickBot="1" x14ac:dyDescent="0.25">
      <c r="A52" s="40" t="s">
        <v>41</v>
      </c>
      <c r="B52" s="34">
        <v>3170</v>
      </c>
      <c r="C52" s="34">
        <v>3031990.53</v>
      </c>
      <c r="D52" s="35">
        <v>2393</v>
      </c>
      <c r="E52" s="20"/>
      <c r="F52" s="78" t="s">
        <v>41</v>
      </c>
      <c r="G52" s="34">
        <v>3611</v>
      </c>
      <c r="H52" s="34">
        <v>2912359.54</v>
      </c>
      <c r="I52" s="35">
        <v>2812</v>
      </c>
      <c r="K52" s="12" t="s">
        <v>41</v>
      </c>
      <c r="L52" s="156">
        <v>-0.12212683467183605</v>
      </c>
      <c r="M52" s="156">
        <v>4.1076999030140282E-2</v>
      </c>
      <c r="N52" s="157">
        <v>-0.14900426742532002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220875</v>
      </c>
      <c r="C54" s="85">
        <v>244868820.70978299</v>
      </c>
      <c r="D54" s="85">
        <v>148640</v>
      </c>
      <c r="E54" s="20"/>
      <c r="F54" s="50" t="s">
        <v>42</v>
      </c>
      <c r="G54" s="51">
        <v>217683</v>
      </c>
      <c r="H54" s="51">
        <v>260420127.76185986</v>
      </c>
      <c r="I54" s="55">
        <v>138824</v>
      </c>
      <c r="K54" s="98" t="s">
        <v>42</v>
      </c>
      <c r="L54" s="99">
        <v>1.4663524482849022E-2</v>
      </c>
      <c r="M54" s="99">
        <v>-5.9716225415178736E-2</v>
      </c>
      <c r="N54" s="99">
        <v>7.070823488733935E-2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176993</v>
      </c>
      <c r="C55" s="30">
        <v>197077144.4374598</v>
      </c>
      <c r="D55" s="31">
        <v>120146</v>
      </c>
      <c r="E55" s="20"/>
      <c r="F55" s="73" t="s">
        <v>43</v>
      </c>
      <c r="G55" s="57">
        <v>176272</v>
      </c>
      <c r="H55" s="57">
        <v>214379649.57431179</v>
      </c>
      <c r="I55" s="58">
        <v>112525</v>
      </c>
      <c r="K55" s="10" t="s">
        <v>43</v>
      </c>
      <c r="L55" s="102">
        <v>4.0902695833711089E-3</v>
      </c>
      <c r="M55" s="102">
        <v>-8.0709643714826251E-2</v>
      </c>
      <c r="N55" s="103">
        <v>6.7727171739613512E-2</v>
      </c>
    </row>
    <row r="56" spans="1:19" ht="13.5" thickBot="1" x14ac:dyDescent="0.25">
      <c r="A56" s="39" t="s">
        <v>44</v>
      </c>
      <c r="B56" s="30">
        <v>10986</v>
      </c>
      <c r="C56" s="30">
        <v>11558104.84394595</v>
      </c>
      <c r="D56" s="31">
        <v>7553</v>
      </c>
      <c r="E56" s="20"/>
      <c r="F56" s="68" t="s">
        <v>44</v>
      </c>
      <c r="G56" s="79">
        <v>10366</v>
      </c>
      <c r="H56" s="79">
        <v>10531003.216735149</v>
      </c>
      <c r="I56" s="80">
        <v>7168</v>
      </c>
      <c r="K56" s="11" t="s">
        <v>44</v>
      </c>
      <c r="L56" s="102">
        <v>5.9810920316418992E-2</v>
      </c>
      <c r="M56" s="102">
        <v>9.7531223386068566E-2</v>
      </c>
      <c r="N56" s="103">
        <v>5.37109375E-2</v>
      </c>
    </row>
    <row r="57" spans="1:19" ht="13.5" thickBot="1" x14ac:dyDescent="0.25">
      <c r="A57" s="39" t="s">
        <v>45</v>
      </c>
      <c r="B57" s="30">
        <v>8029</v>
      </c>
      <c r="C57" s="30">
        <v>9148688.2473973446</v>
      </c>
      <c r="D57" s="31">
        <v>4314</v>
      </c>
      <c r="E57" s="20"/>
      <c r="F57" s="68" t="s">
        <v>45</v>
      </c>
      <c r="G57" s="79">
        <v>8496</v>
      </c>
      <c r="H57" s="79">
        <v>9456404.1802008133</v>
      </c>
      <c r="I57" s="80">
        <v>4923</v>
      </c>
      <c r="K57" s="11" t="s">
        <v>45</v>
      </c>
      <c r="L57" s="102">
        <v>-5.4967043314500974E-2</v>
      </c>
      <c r="M57" s="102">
        <v>-3.2540480180378029E-2</v>
      </c>
      <c r="N57" s="103">
        <v>-0.12370505789152952</v>
      </c>
    </row>
    <row r="58" spans="1:19" ht="13.5" thickBot="1" x14ac:dyDescent="0.25">
      <c r="A58" s="40" t="s">
        <v>46</v>
      </c>
      <c r="B58" s="34">
        <v>24867</v>
      </c>
      <c r="C58" s="34">
        <v>27084883.180979911</v>
      </c>
      <c r="D58" s="35">
        <v>16627</v>
      </c>
      <c r="E58" s="20"/>
      <c r="F58" s="69" t="s">
        <v>46</v>
      </c>
      <c r="G58" s="74">
        <v>22549</v>
      </c>
      <c r="H58" s="74">
        <v>26053070.790612105</v>
      </c>
      <c r="I58" s="75">
        <v>14208</v>
      </c>
      <c r="K58" s="12" t="s">
        <v>46</v>
      </c>
      <c r="L58" s="104">
        <v>0.10279835025943496</v>
      </c>
      <c r="M58" s="104">
        <v>3.9604252360900372E-2</v>
      </c>
      <c r="N58" s="105">
        <v>0.17025619369369371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109574</v>
      </c>
      <c r="C60" s="85">
        <v>86162729.130713522</v>
      </c>
      <c r="D60" s="85">
        <v>83015</v>
      </c>
      <c r="E60" s="20"/>
      <c r="F60" s="50" t="s">
        <v>47</v>
      </c>
      <c r="G60" s="51">
        <v>113104</v>
      </c>
      <c r="H60" s="51">
        <v>88147253.172320887</v>
      </c>
      <c r="I60" s="55">
        <v>85511</v>
      </c>
      <c r="K60" s="98" t="s">
        <v>47</v>
      </c>
      <c r="L60" s="99">
        <v>-3.1210213608714121E-2</v>
      </c>
      <c r="M60" s="99">
        <v>-2.2513736618970714E-2</v>
      </c>
      <c r="N60" s="99">
        <v>-2.9189227116979133E-2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16610</v>
      </c>
      <c r="C61" s="30">
        <v>13030914.857887622</v>
      </c>
      <c r="D61" s="31">
        <v>13410</v>
      </c>
      <c r="E61" s="20"/>
      <c r="F61" s="73" t="s">
        <v>48</v>
      </c>
      <c r="G61" s="57">
        <v>15528</v>
      </c>
      <c r="H61" s="57">
        <v>12177240.201151896</v>
      </c>
      <c r="I61" s="58">
        <v>11852</v>
      </c>
      <c r="K61" s="10" t="s">
        <v>48</v>
      </c>
      <c r="L61" s="102">
        <v>6.9680577022153578E-2</v>
      </c>
      <c r="M61" s="102">
        <v>7.0104115763025998E-2</v>
      </c>
      <c r="N61" s="103">
        <v>0.13145460681741472</v>
      </c>
    </row>
    <row r="62" spans="1:19" ht="13.5" thickBot="1" x14ac:dyDescent="0.25">
      <c r="A62" s="39" t="s">
        <v>49</v>
      </c>
      <c r="B62" s="30">
        <v>9137</v>
      </c>
      <c r="C62" s="30">
        <v>11734815.348393884</v>
      </c>
      <c r="D62" s="31">
        <v>4575</v>
      </c>
      <c r="E62" s="20"/>
      <c r="F62" s="68" t="s">
        <v>49</v>
      </c>
      <c r="G62" s="79">
        <v>11670</v>
      </c>
      <c r="H62" s="79">
        <v>15179803.780009214</v>
      </c>
      <c r="I62" s="80">
        <v>6201</v>
      </c>
      <c r="K62" s="11" t="s">
        <v>49</v>
      </c>
      <c r="L62" s="102">
        <v>-0.21705227077977718</v>
      </c>
      <c r="M62" s="102">
        <v>-0.22694551797514995</v>
      </c>
      <c r="N62" s="103">
        <v>-0.26221577164973386</v>
      </c>
    </row>
    <row r="63" spans="1:19" ht="13.5" thickBot="1" x14ac:dyDescent="0.25">
      <c r="A63" s="40" t="s">
        <v>50</v>
      </c>
      <c r="B63" s="34">
        <v>83827</v>
      </c>
      <c r="C63" s="34">
        <v>61396998.924432009</v>
      </c>
      <c r="D63" s="35">
        <v>65030</v>
      </c>
      <c r="E63" s="20"/>
      <c r="F63" s="69" t="s">
        <v>50</v>
      </c>
      <c r="G63" s="74">
        <v>85906</v>
      </c>
      <c r="H63" s="74">
        <v>60790209.191159777</v>
      </c>
      <c r="I63" s="75">
        <v>67458</v>
      </c>
      <c r="K63" s="12" t="s">
        <v>50</v>
      </c>
      <c r="L63" s="104">
        <v>-2.4200870719158107E-2</v>
      </c>
      <c r="M63" s="104">
        <v>9.9817016810079817E-3</v>
      </c>
      <c r="N63" s="105">
        <v>-3.5992765869133359E-2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6551</v>
      </c>
      <c r="C65" s="85">
        <v>6093868.199802015</v>
      </c>
      <c r="D65" s="85">
        <v>3849</v>
      </c>
      <c r="E65" s="20"/>
      <c r="F65" s="50" t="s">
        <v>51</v>
      </c>
      <c r="G65" s="51">
        <v>6314</v>
      </c>
      <c r="H65" s="51">
        <v>6206759.005713556</v>
      </c>
      <c r="I65" s="55">
        <v>3790</v>
      </c>
      <c r="K65" s="98" t="s">
        <v>51</v>
      </c>
      <c r="L65" s="99">
        <v>3.7535635096610731E-2</v>
      </c>
      <c r="M65" s="99">
        <v>-1.8188366232299469E-2</v>
      </c>
      <c r="N65" s="99">
        <v>1.5567282321899745E-2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3526</v>
      </c>
      <c r="C66" s="30">
        <v>3318742.4677703865</v>
      </c>
      <c r="D66" s="31">
        <v>1840</v>
      </c>
      <c r="E66" s="20"/>
      <c r="F66" s="73" t="s">
        <v>52</v>
      </c>
      <c r="G66" s="57">
        <v>3481</v>
      </c>
      <c r="H66" s="57">
        <v>3472060.0880729966</v>
      </c>
      <c r="I66" s="58">
        <v>1862</v>
      </c>
      <c r="K66" s="10" t="s">
        <v>52</v>
      </c>
      <c r="L66" s="102">
        <v>1.2927319735708043E-2</v>
      </c>
      <c r="M66" s="102">
        <v>-4.4157536567203226E-2</v>
      </c>
      <c r="N66" s="103">
        <v>-1.1815252416756183E-2</v>
      </c>
    </row>
    <row r="67" spans="1:19" ht="13.5" thickBot="1" x14ac:dyDescent="0.25">
      <c r="A67" s="40" t="s">
        <v>53</v>
      </c>
      <c r="B67" s="34">
        <v>3025</v>
      </c>
      <c r="C67" s="34">
        <v>2775125.732031628</v>
      </c>
      <c r="D67" s="35">
        <v>2009</v>
      </c>
      <c r="E67" s="20"/>
      <c r="F67" s="69" t="s">
        <v>53</v>
      </c>
      <c r="G67" s="74">
        <v>2833</v>
      </c>
      <c r="H67" s="74">
        <v>2734698.9176405589</v>
      </c>
      <c r="I67" s="75">
        <v>1928</v>
      </c>
      <c r="K67" s="12" t="s">
        <v>53</v>
      </c>
      <c r="L67" s="104">
        <v>6.7772679138722092E-2</v>
      </c>
      <c r="M67" s="104">
        <v>1.4782912345593147E-2</v>
      </c>
      <c r="N67" s="105">
        <v>4.2012448132780156E-2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54449</v>
      </c>
      <c r="C69" s="85">
        <v>52608318.768543437</v>
      </c>
      <c r="D69" s="85">
        <v>35445</v>
      </c>
      <c r="E69" s="20"/>
      <c r="F69" s="50" t="s">
        <v>54</v>
      </c>
      <c r="G69" s="51">
        <v>58018</v>
      </c>
      <c r="H69" s="51">
        <v>55729359.036506139</v>
      </c>
      <c r="I69" s="55">
        <v>38311</v>
      </c>
      <c r="K69" s="98" t="s">
        <v>54</v>
      </c>
      <c r="L69" s="99">
        <v>-6.1515391774966344E-2</v>
      </c>
      <c r="M69" s="99">
        <v>-5.6003519902646404E-2</v>
      </c>
      <c r="N69" s="99">
        <v>-7.4808801649656753E-2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23660</v>
      </c>
      <c r="C70" s="30">
        <v>19482199.750524372</v>
      </c>
      <c r="D70" s="31">
        <v>16222</v>
      </c>
      <c r="E70" s="20"/>
      <c r="F70" s="73" t="s">
        <v>55</v>
      </c>
      <c r="G70" s="57">
        <v>23317</v>
      </c>
      <c r="H70" s="57">
        <v>19271112.274515901</v>
      </c>
      <c r="I70" s="58">
        <v>16525</v>
      </c>
      <c r="K70" s="10" t="s">
        <v>55</v>
      </c>
      <c r="L70" s="102">
        <v>1.4710297208045731E-2</v>
      </c>
      <c r="M70" s="102">
        <v>1.0953569934186502E-2</v>
      </c>
      <c r="N70" s="103">
        <v>-1.8335854765506809E-2</v>
      </c>
    </row>
    <row r="71" spans="1:19" ht="13.5" thickBot="1" x14ac:dyDescent="0.25">
      <c r="A71" s="39" t="s">
        <v>56</v>
      </c>
      <c r="B71" s="30">
        <v>3166</v>
      </c>
      <c r="C71" s="30">
        <v>3517429.901937156</v>
      </c>
      <c r="D71" s="31">
        <v>1767</v>
      </c>
      <c r="E71" s="20"/>
      <c r="F71" s="68" t="s">
        <v>56</v>
      </c>
      <c r="G71" s="79">
        <v>3044</v>
      </c>
      <c r="H71" s="79">
        <v>3382830.1058996702</v>
      </c>
      <c r="I71" s="80">
        <v>1781</v>
      </c>
      <c r="K71" s="11" t="s">
        <v>56</v>
      </c>
      <c r="L71" s="102">
        <v>4.0078843626806915E-2</v>
      </c>
      <c r="M71" s="102">
        <v>3.9789109066619366E-2</v>
      </c>
      <c r="N71" s="103">
        <v>-7.8607523862997963E-3</v>
      </c>
    </row>
    <row r="72" spans="1:19" ht="13.5" thickBot="1" x14ac:dyDescent="0.25">
      <c r="A72" s="39" t="s">
        <v>57</v>
      </c>
      <c r="B72" s="30">
        <v>3391</v>
      </c>
      <c r="C72" s="30">
        <v>2923443.7773464201</v>
      </c>
      <c r="D72" s="31">
        <v>2319</v>
      </c>
      <c r="E72" s="20"/>
      <c r="F72" s="68" t="s">
        <v>57</v>
      </c>
      <c r="G72" s="79">
        <v>3034</v>
      </c>
      <c r="H72" s="79">
        <v>3285634.7130772448</v>
      </c>
      <c r="I72" s="80">
        <v>1805</v>
      </c>
      <c r="K72" s="11" t="s">
        <v>57</v>
      </c>
      <c r="L72" s="102">
        <v>0.11766644693473971</v>
      </c>
      <c r="M72" s="102">
        <v>-0.11023469355533</v>
      </c>
      <c r="N72" s="103">
        <v>0.28476454293628817</v>
      </c>
    </row>
    <row r="73" spans="1:19" ht="13.5" thickBot="1" x14ac:dyDescent="0.25">
      <c r="A73" s="40" t="s">
        <v>58</v>
      </c>
      <c r="B73" s="34">
        <v>24232</v>
      </c>
      <c r="C73" s="34">
        <v>26685245.338735491</v>
      </c>
      <c r="D73" s="35">
        <v>15137</v>
      </c>
      <c r="E73" s="20"/>
      <c r="F73" s="69" t="s">
        <v>58</v>
      </c>
      <c r="G73" s="74">
        <v>28623</v>
      </c>
      <c r="H73" s="74">
        <v>29789781.943013325</v>
      </c>
      <c r="I73" s="75">
        <v>18200</v>
      </c>
      <c r="K73" s="12" t="s">
        <v>58</v>
      </c>
      <c r="L73" s="104">
        <v>-0.15340809838241976</v>
      </c>
      <c r="M73" s="104">
        <v>-0.10421481467090599</v>
      </c>
      <c r="N73" s="105">
        <v>-0.16829670329670332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155268</v>
      </c>
      <c r="C75" s="85">
        <v>162848551.83796033</v>
      </c>
      <c r="D75" s="85">
        <v>109464</v>
      </c>
      <c r="E75" s="20"/>
      <c r="F75" s="50" t="s">
        <v>59</v>
      </c>
      <c r="G75" s="51">
        <v>153219</v>
      </c>
      <c r="H75" s="51">
        <v>150284475.41275597</v>
      </c>
      <c r="I75" s="55">
        <v>104240</v>
      </c>
      <c r="K75" s="98" t="s">
        <v>59</v>
      </c>
      <c r="L75" s="99">
        <v>1.3373015096038943E-2</v>
      </c>
      <c r="M75" s="99">
        <v>8.3601958157668355E-2</v>
      </c>
      <c r="N75" s="99">
        <v>5.0115118956254756E-2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155268</v>
      </c>
      <c r="C76" s="34">
        <v>162848551.83796033</v>
      </c>
      <c r="D76" s="35">
        <v>109464</v>
      </c>
      <c r="E76" s="20"/>
      <c r="F76" s="72" t="s">
        <v>60</v>
      </c>
      <c r="G76" s="61">
        <v>153219</v>
      </c>
      <c r="H76" s="61">
        <v>150284475.41275597</v>
      </c>
      <c r="I76" s="62">
        <v>104240</v>
      </c>
      <c r="K76" s="14" t="s">
        <v>60</v>
      </c>
      <c r="L76" s="104">
        <v>1.3373015096038943E-2</v>
      </c>
      <c r="M76" s="104">
        <v>8.3601958157668355E-2</v>
      </c>
      <c r="N76" s="105">
        <v>5.0115118956254756E-2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100032</v>
      </c>
      <c r="C78" s="85">
        <v>77680012.3641112</v>
      </c>
      <c r="D78" s="85">
        <v>80936</v>
      </c>
      <c r="E78" s="20"/>
      <c r="F78" s="50" t="s">
        <v>61</v>
      </c>
      <c r="G78" s="51">
        <v>88694</v>
      </c>
      <c r="H78" s="51">
        <v>72627208.753534123</v>
      </c>
      <c r="I78" s="55">
        <v>70419</v>
      </c>
      <c r="K78" s="98" t="s">
        <v>61</v>
      </c>
      <c r="L78" s="99">
        <v>0.12783277335558219</v>
      </c>
      <c r="M78" s="99">
        <v>6.9571772030013523E-2</v>
      </c>
      <c r="N78" s="99">
        <v>0.14934889731464529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100032</v>
      </c>
      <c r="C79" s="34">
        <v>77680012.3641112</v>
      </c>
      <c r="D79" s="35">
        <v>80936</v>
      </c>
      <c r="E79" s="20"/>
      <c r="F79" s="72" t="s">
        <v>62</v>
      </c>
      <c r="G79" s="61">
        <v>88694</v>
      </c>
      <c r="H79" s="61">
        <v>72627208.753534123</v>
      </c>
      <c r="I79" s="62">
        <v>70419</v>
      </c>
      <c r="K79" s="14" t="s">
        <v>62</v>
      </c>
      <c r="L79" s="104">
        <v>0.12783277335558219</v>
      </c>
      <c r="M79" s="104">
        <v>6.9571772030013523E-2</v>
      </c>
      <c r="N79" s="105">
        <v>0.14934889731464529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30968</v>
      </c>
      <c r="C81" s="85">
        <v>37896818.510729149</v>
      </c>
      <c r="D81" s="85">
        <v>21167</v>
      </c>
      <c r="E81" s="20"/>
      <c r="F81" s="50" t="s">
        <v>63</v>
      </c>
      <c r="G81" s="51">
        <v>31339</v>
      </c>
      <c r="H81" s="51">
        <v>38258453.560120106</v>
      </c>
      <c r="I81" s="55">
        <v>21889</v>
      </c>
      <c r="K81" s="98" t="s">
        <v>63</v>
      </c>
      <c r="L81" s="99">
        <v>-1.1838284565557244E-2</v>
      </c>
      <c r="M81" s="99">
        <v>-9.4524220332815601E-3</v>
      </c>
      <c r="N81" s="99">
        <v>-3.2984604139065232E-2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30968</v>
      </c>
      <c r="C82" s="34">
        <v>37896818.510729149</v>
      </c>
      <c r="D82" s="35">
        <v>21167</v>
      </c>
      <c r="E82" s="20"/>
      <c r="F82" s="72" t="s">
        <v>64</v>
      </c>
      <c r="G82" s="61">
        <v>31339</v>
      </c>
      <c r="H82" s="61">
        <v>38258453.560120106</v>
      </c>
      <c r="I82" s="62">
        <v>21889</v>
      </c>
      <c r="K82" s="14" t="s">
        <v>64</v>
      </c>
      <c r="L82" s="104">
        <v>-1.1838284565557244E-2</v>
      </c>
      <c r="M82" s="104">
        <v>-9.4524220332815601E-3</v>
      </c>
      <c r="N82" s="105">
        <v>-3.2984604139065232E-2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52580</v>
      </c>
      <c r="C84" s="85">
        <v>49910202.654251039</v>
      </c>
      <c r="D84" s="85">
        <v>40158</v>
      </c>
      <c r="E84" s="20"/>
      <c r="F84" s="50" t="s">
        <v>65</v>
      </c>
      <c r="G84" s="51">
        <v>51868</v>
      </c>
      <c r="H84" s="51">
        <v>51453069.174728923</v>
      </c>
      <c r="I84" s="55">
        <v>39382</v>
      </c>
      <c r="K84" s="98" t="s">
        <v>65</v>
      </c>
      <c r="L84" s="99">
        <v>1.3727153543610759E-2</v>
      </c>
      <c r="M84" s="99">
        <v>-2.9985898707781233E-2</v>
      </c>
      <c r="N84" s="99">
        <v>1.9704433497536922E-2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11256</v>
      </c>
      <c r="C85" s="30">
        <v>12396603.676191837</v>
      </c>
      <c r="D85" s="31">
        <v>7825</v>
      </c>
      <c r="E85" s="20"/>
      <c r="F85" s="73" t="s">
        <v>66</v>
      </c>
      <c r="G85" s="57">
        <v>10952</v>
      </c>
      <c r="H85" s="57">
        <v>13275208.504012372</v>
      </c>
      <c r="I85" s="58">
        <v>7352</v>
      </c>
      <c r="K85" s="10" t="s">
        <v>66</v>
      </c>
      <c r="L85" s="102">
        <v>2.7757487216946597E-2</v>
      </c>
      <c r="M85" s="102">
        <v>-6.6183881598167127E-2</v>
      </c>
      <c r="N85" s="103">
        <v>6.4336235038084943E-2</v>
      </c>
    </row>
    <row r="86" spans="1:19" ht="13.5" thickBot="1" x14ac:dyDescent="0.25">
      <c r="A86" s="39" t="s">
        <v>67</v>
      </c>
      <c r="B86" s="30">
        <v>8534</v>
      </c>
      <c r="C86" s="30">
        <v>8420485.2476414926</v>
      </c>
      <c r="D86" s="31">
        <v>6427</v>
      </c>
      <c r="E86" s="20"/>
      <c r="F86" s="68" t="s">
        <v>67</v>
      </c>
      <c r="G86" s="79">
        <v>9470</v>
      </c>
      <c r="H86" s="79">
        <v>9208181.8281839769</v>
      </c>
      <c r="I86" s="80">
        <v>7371</v>
      </c>
      <c r="K86" s="11" t="s">
        <v>67</v>
      </c>
      <c r="L86" s="102">
        <v>-9.8838437170010507E-2</v>
      </c>
      <c r="M86" s="102">
        <v>-8.554311754917121E-2</v>
      </c>
      <c r="N86" s="103">
        <v>-0.12806946140279474</v>
      </c>
    </row>
    <row r="87" spans="1:19" ht="13.5" thickBot="1" x14ac:dyDescent="0.25">
      <c r="A87" s="40" t="s">
        <v>68</v>
      </c>
      <c r="B87" s="34">
        <v>32790</v>
      </c>
      <c r="C87" s="34">
        <v>29093113.730417714</v>
      </c>
      <c r="D87" s="35">
        <v>25906</v>
      </c>
      <c r="E87" s="20"/>
      <c r="F87" s="69" t="s">
        <v>68</v>
      </c>
      <c r="G87" s="74">
        <v>31446</v>
      </c>
      <c r="H87" s="74">
        <v>28969678.842532575</v>
      </c>
      <c r="I87" s="75">
        <v>24659</v>
      </c>
      <c r="K87" s="12" t="s">
        <v>68</v>
      </c>
      <c r="L87" s="104">
        <v>4.2739935126884232E-2</v>
      </c>
      <c r="M87" s="104">
        <v>4.2608303860074415E-3</v>
      </c>
      <c r="N87" s="105">
        <v>5.056977168579424E-2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9433.7900000000009</v>
      </c>
      <c r="C89" s="85">
        <v>9921288.7512030099</v>
      </c>
      <c r="D89" s="85">
        <v>6552</v>
      </c>
      <c r="E89" s="20"/>
      <c r="F89" s="54" t="s">
        <v>69</v>
      </c>
      <c r="G89" s="51">
        <v>8092</v>
      </c>
      <c r="H89" s="51">
        <v>8018861.6914222892</v>
      </c>
      <c r="I89" s="55">
        <v>6121</v>
      </c>
      <c r="K89" s="101" t="s">
        <v>69</v>
      </c>
      <c r="L89" s="99">
        <v>0.16581685615422659</v>
      </c>
      <c r="M89" s="99">
        <v>0.23724402951303314</v>
      </c>
      <c r="N89" s="99">
        <v>7.0413331155040115E-2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9433.7900000000009</v>
      </c>
      <c r="C90" s="34">
        <v>9921288.7512030099</v>
      </c>
      <c r="D90" s="35">
        <v>6552</v>
      </c>
      <c r="E90" s="20"/>
      <c r="F90" s="71" t="s">
        <v>70</v>
      </c>
      <c r="G90" s="61">
        <v>8092</v>
      </c>
      <c r="H90" s="61">
        <v>8018861.6914222892</v>
      </c>
      <c r="I90" s="62">
        <v>6121</v>
      </c>
      <c r="K90" s="13" t="s">
        <v>70</v>
      </c>
      <c r="L90" s="104">
        <v>0.16581685615422659</v>
      </c>
      <c r="M90" s="104">
        <v>0.23724402951303314</v>
      </c>
      <c r="N90" s="105">
        <v>7.0413331155040115E-2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  <pageSetUpPr fitToPage="1"/>
  </sheetPr>
  <dimension ref="A1:S92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400345</v>
      </c>
      <c r="C6" s="85">
        <v>419298301.40928471</v>
      </c>
      <c r="D6" s="85">
        <v>291354</v>
      </c>
      <c r="E6" s="20"/>
      <c r="F6" s="50" t="s">
        <v>1</v>
      </c>
      <c r="G6" s="51">
        <v>389997</v>
      </c>
      <c r="H6" s="51">
        <v>392011058.3164379</v>
      </c>
      <c r="I6" s="51">
        <v>277776</v>
      </c>
      <c r="K6" s="98" t="s">
        <v>1</v>
      </c>
      <c r="L6" s="99">
        <v>2.6533537437467558E-2</v>
      </c>
      <c r="M6" s="99">
        <v>6.9608350361433091E-2</v>
      </c>
      <c r="N6" s="99">
        <v>4.888111283912222E-2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40258</v>
      </c>
      <c r="C8" s="87">
        <v>36174576.022893593</v>
      </c>
      <c r="D8" s="87">
        <v>29606</v>
      </c>
      <c r="E8" s="20"/>
      <c r="F8" s="54" t="s">
        <v>4</v>
      </c>
      <c r="G8" s="51">
        <v>37356</v>
      </c>
      <c r="H8" s="51">
        <v>32901149.625548754</v>
      </c>
      <c r="I8" s="55">
        <v>26786</v>
      </c>
      <c r="K8" s="101" t="s">
        <v>4</v>
      </c>
      <c r="L8" s="99">
        <v>7.7684976978263265E-2</v>
      </c>
      <c r="M8" s="99">
        <v>9.9492766502083718E-2</v>
      </c>
      <c r="N8" s="99">
        <v>0.10527887702531169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2316</v>
      </c>
      <c r="C9" s="30">
        <v>2469152.6460674582</v>
      </c>
      <c r="D9" s="31">
        <v>1322</v>
      </c>
      <c r="E9" s="21"/>
      <c r="F9" s="56" t="s">
        <v>5</v>
      </c>
      <c r="G9" s="57">
        <v>2604</v>
      </c>
      <c r="H9" s="57">
        <v>2360967.8096707268</v>
      </c>
      <c r="I9" s="58">
        <v>1713</v>
      </c>
      <c r="K9" s="7" t="s">
        <v>5</v>
      </c>
      <c r="L9" s="102">
        <v>-0.11059907834101379</v>
      </c>
      <c r="M9" s="102">
        <v>4.5822241181602275E-2</v>
      </c>
      <c r="N9" s="102">
        <v>-0.22825452422650316</v>
      </c>
    </row>
    <row r="10" spans="1:19" ht="13.5" thickBot="1" x14ac:dyDescent="0.25">
      <c r="A10" s="32" t="s">
        <v>6</v>
      </c>
      <c r="B10" s="30">
        <v>9006</v>
      </c>
      <c r="C10" s="30">
        <v>5960215.1574172918</v>
      </c>
      <c r="D10" s="31">
        <v>7985</v>
      </c>
      <c r="E10" s="20"/>
      <c r="F10" s="59" t="s">
        <v>6</v>
      </c>
      <c r="G10" s="79">
        <v>6923</v>
      </c>
      <c r="H10" s="79">
        <v>5320304.1670250362</v>
      </c>
      <c r="I10" s="80">
        <v>5830</v>
      </c>
      <c r="K10" s="8" t="s">
        <v>6</v>
      </c>
      <c r="L10" s="113">
        <v>0.30088112090134334</v>
      </c>
      <c r="M10" s="113">
        <v>0.120277143994584</v>
      </c>
      <c r="N10" s="115">
        <v>0.369639794168096</v>
      </c>
    </row>
    <row r="11" spans="1:19" ht="13.5" thickBot="1" x14ac:dyDescent="0.25">
      <c r="A11" s="32" t="s">
        <v>7</v>
      </c>
      <c r="B11" s="30">
        <v>2125</v>
      </c>
      <c r="C11" s="30">
        <v>2475640.3254822637</v>
      </c>
      <c r="D11" s="31">
        <v>1222</v>
      </c>
      <c r="E11" s="20"/>
      <c r="F11" s="59" t="s">
        <v>7</v>
      </c>
      <c r="G11" s="79">
        <v>2033</v>
      </c>
      <c r="H11" s="79">
        <v>2332857.9133831197</v>
      </c>
      <c r="I11" s="80">
        <v>1131</v>
      </c>
      <c r="K11" s="8" t="s">
        <v>7</v>
      </c>
      <c r="L11" s="113">
        <v>4.5253320216428916E-2</v>
      </c>
      <c r="M11" s="113">
        <v>6.1204932919416644E-2</v>
      </c>
      <c r="N11" s="115">
        <v>8.0459770114942541E-2</v>
      </c>
    </row>
    <row r="12" spans="1:19" ht="13.5" thickBot="1" x14ac:dyDescent="0.25">
      <c r="A12" s="32" t="s">
        <v>8</v>
      </c>
      <c r="B12" s="30">
        <v>3601</v>
      </c>
      <c r="C12" s="30">
        <v>3246875.484560471</v>
      </c>
      <c r="D12" s="31">
        <v>2625</v>
      </c>
      <c r="E12" s="20"/>
      <c r="F12" s="59" t="s">
        <v>8</v>
      </c>
      <c r="G12" s="79">
        <v>3486</v>
      </c>
      <c r="H12" s="79">
        <v>3026211.0650573969</v>
      </c>
      <c r="I12" s="80">
        <v>2741</v>
      </c>
      <c r="K12" s="8" t="s">
        <v>8</v>
      </c>
      <c r="L12" s="113">
        <v>3.2989099254159493E-2</v>
      </c>
      <c r="M12" s="113">
        <v>7.2917722775853067E-2</v>
      </c>
      <c r="N12" s="115">
        <v>-4.2320321050711374E-2</v>
      </c>
    </row>
    <row r="13" spans="1:19" ht="13.5" thickBot="1" x14ac:dyDescent="0.25">
      <c r="A13" s="32" t="s">
        <v>9</v>
      </c>
      <c r="B13" s="30">
        <v>3278</v>
      </c>
      <c r="C13" s="30">
        <v>1974514.814595781</v>
      </c>
      <c r="D13" s="31">
        <v>2728</v>
      </c>
      <c r="E13" s="20"/>
      <c r="F13" s="59" t="s">
        <v>9</v>
      </c>
      <c r="G13" s="79">
        <v>2386</v>
      </c>
      <c r="H13" s="79">
        <v>1519910.2599177551</v>
      </c>
      <c r="I13" s="80">
        <v>1689</v>
      </c>
      <c r="K13" s="8" t="s">
        <v>9</v>
      </c>
      <c r="L13" s="113">
        <v>0.37384744341994969</v>
      </c>
      <c r="M13" s="113">
        <v>0.29909960256642076</v>
      </c>
      <c r="N13" s="115">
        <v>0.61515689757252812</v>
      </c>
    </row>
    <row r="14" spans="1:19" ht="13.5" thickBot="1" x14ac:dyDescent="0.25">
      <c r="A14" s="32" t="s">
        <v>10</v>
      </c>
      <c r="B14" s="30">
        <v>1353</v>
      </c>
      <c r="C14" s="30">
        <v>1897032.1238624051</v>
      </c>
      <c r="D14" s="31">
        <v>851</v>
      </c>
      <c r="E14" s="20"/>
      <c r="F14" s="59" t="s">
        <v>10</v>
      </c>
      <c r="G14" s="79">
        <v>1499</v>
      </c>
      <c r="H14" s="79">
        <v>1875244.2165908189</v>
      </c>
      <c r="I14" s="80">
        <v>942</v>
      </c>
      <c r="K14" s="8" t="s">
        <v>10</v>
      </c>
      <c r="L14" s="113">
        <v>-9.7398265510340254E-2</v>
      </c>
      <c r="M14" s="113">
        <v>1.161870388871078E-2</v>
      </c>
      <c r="N14" s="115">
        <v>-9.6602972399150722E-2</v>
      </c>
    </row>
    <row r="15" spans="1:19" ht="13.5" thickBot="1" x14ac:dyDescent="0.25">
      <c r="A15" s="32" t="s">
        <v>11</v>
      </c>
      <c r="B15" s="30">
        <v>7789</v>
      </c>
      <c r="C15" s="30">
        <v>6609117.0459597912</v>
      </c>
      <c r="D15" s="31">
        <v>5894</v>
      </c>
      <c r="E15" s="20"/>
      <c r="F15" s="59" t="s">
        <v>11</v>
      </c>
      <c r="G15" s="79">
        <v>7677</v>
      </c>
      <c r="H15" s="79">
        <v>5966638.6542887008</v>
      </c>
      <c r="I15" s="80">
        <v>5518</v>
      </c>
      <c r="K15" s="8" t="s">
        <v>11</v>
      </c>
      <c r="L15" s="113">
        <v>1.4589032174026295E-2</v>
      </c>
      <c r="M15" s="113">
        <v>0.10767844826823714</v>
      </c>
      <c r="N15" s="115">
        <v>6.8140630663283908E-2</v>
      </c>
    </row>
    <row r="16" spans="1:19" ht="13.5" thickBot="1" x14ac:dyDescent="0.25">
      <c r="A16" s="33" t="s">
        <v>12</v>
      </c>
      <c r="B16" s="34">
        <v>10790</v>
      </c>
      <c r="C16" s="34">
        <v>11542028.424948134</v>
      </c>
      <c r="D16" s="35">
        <v>6979</v>
      </c>
      <c r="E16" s="20"/>
      <c r="F16" s="60" t="s">
        <v>12</v>
      </c>
      <c r="G16" s="109">
        <v>10748</v>
      </c>
      <c r="H16" s="109">
        <v>10499015.539615199</v>
      </c>
      <c r="I16" s="110">
        <v>7222</v>
      </c>
      <c r="K16" s="9" t="s">
        <v>12</v>
      </c>
      <c r="L16" s="116">
        <v>3.9077037588388652E-3</v>
      </c>
      <c r="M16" s="116">
        <v>9.934387480401452E-2</v>
      </c>
      <c r="N16" s="117">
        <v>-3.3647189144281331E-2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16180</v>
      </c>
      <c r="C18" s="89">
        <v>20292652.930031605</v>
      </c>
      <c r="D18" s="89">
        <v>11176</v>
      </c>
      <c r="E18" s="20"/>
      <c r="F18" s="65" t="s">
        <v>13</v>
      </c>
      <c r="G18" s="66">
        <v>17867</v>
      </c>
      <c r="H18" s="66">
        <v>19034879.691594947</v>
      </c>
      <c r="I18" s="67">
        <v>12091</v>
      </c>
      <c r="K18" s="107" t="s">
        <v>13</v>
      </c>
      <c r="L18" s="108">
        <v>-9.4419880226115138E-2</v>
      </c>
      <c r="M18" s="108">
        <v>6.6077288578400672E-2</v>
      </c>
      <c r="N18" s="120">
        <v>-7.5676122735919282E-2</v>
      </c>
    </row>
    <row r="19" spans="1:19" ht="13.5" thickBot="1" x14ac:dyDescent="0.25">
      <c r="A19" s="38" t="s">
        <v>14</v>
      </c>
      <c r="B19" s="30">
        <v>1364</v>
      </c>
      <c r="C19" s="30">
        <v>2029536.0900331114</v>
      </c>
      <c r="D19" s="31">
        <v>678</v>
      </c>
      <c r="E19" s="20"/>
      <c r="F19" s="68" t="s">
        <v>14</v>
      </c>
      <c r="G19" s="57">
        <v>1308</v>
      </c>
      <c r="H19" s="57">
        <v>1497078.8703764344</v>
      </c>
      <c r="I19" s="58">
        <v>639</v>
      </c>
      <c r="K19" s="10" t="s">
        <v>14</v>
      </c>
      <c r="L19" s="165">
        <v>4.2813455657492394E-2</v>
      </c>
      <c r="M19" s="165">
        <v>0.35566410707726637</v>
      </c>
      <c r="N19" s="166">
        <v>6.1032863849765251E-2</v>
      </c>
    </row>
    <row r="20" spans="1:19" ht="13.5" thickBot="1" x14ac:dyDescent="0.25">
      <c r="A20" s="39" t="s">
        <v>15</v>
      </c>
      <c r="B20" s="30">
        <v>1134</v>
      </c>
      <c r="C20" s="30">
        <v>998232.54</v>
      </c>
      <c r="D20" s="31">
        <v>899</v>
      </c>
      <c r="E20" s="20"/>
      <c r="F20" s="68" t="s">
        <v>15</v>
      </c>
      <c r="G20" s="57">
        <v>1079</v>
      </c>
      <c r="H20" s="57">
        <v>922256.58</v>
      </c>
      <c r="I20" s="58">
        <v>805</v>
      </c>
      <c r="K20" s="11" t="s">
        <v>15</v>
      </c>
      <c r="L20" s="165">
        <v>5.0973123262279874E-2</v>
      </c>
      <c r="M20" s="165">
        <v>8.2380501963998043E-2</v>
      </c>
      <c r="N20" s="166">
        <v>0.11677018633540381</v>
      </c>
    </row>
    <row r="21" spans="1:19" ht="13.5" thickBot="1" x14ac:dyDescent="0.25">
      <c r="A21" s="40" t="s">
        <v>16</v>
      </c>
      <c r="B21" s="34">
        <v>13682</v>
      </c>
      <c r="C21" s="34">
        <v>17264884.299998492</v>
      </c>
      <c r="D21" s="35">
        <v>9599</v>
      </c>
      <c r="E21" s="20"/>
      <c r="F21" s="69" t="s">
        <v>16</v>
      </c>
      <c r="G21" s="61">
        <v>15480</v>
      </c>
      <c r="H21" s="61">
        <v>16615544.241218513</v>
      </c>
      <c r="I21" s="62">
        <v>10647</v>
      </c>
      <c r="K21" s="12" t="s">
        <v>16</v>
      </c>
      <c r="L21" s="167">
        <v>-0.11614987080103356</v>
      </c>
      <c r="M21" s="167">
        <v>3.9080276237304812E-2</v>
      </c>
      <c r="N21" s="168">
        <v>-9.8431483046867663E-2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5236</v>
      </c>
      <c r="C23" s="85">
        <v>6382037.0106539549</v>
      </c>
      <c r="D23" s="85">
        <v>3436</v>
      </c>
      <c r="E23" s="20"/>
      <c r="F23" s="54" t="s">
        <v>17</v>
      </c>
      <c r="G23" s="51">
        <v>5752</v>
      </c>
      <c r="H23" s="51">
        <v>7048572.4411079679</v>
      </c>
      <c r="I23" s="55">
        <v>3591</v>
      </c>
      <c r="K23" s="101" t="s">
        <v>17</v>
      </c>
      <c r="L23" s="99">
        <v>-8.9707927677329602E-2</v>
      </c>
      <c r="M23" s="99">
        <v>-9.4563180845913197E-2</v>
      </c>
      <c r="N23" s="99">
        <v>-4.3163464216095848E-2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5236</v>
      </c>
      <c r="C24" s="34">
        <v>6382037.0106539549</v>
      </c>
      <c r="D24" s="35">
        <v>3436</v>
      </c>
      <c r="E24" s="20"/>
      <c r="F24" s="71" t="s">
        <v>18</v>
      </c>
      <c r="G24" s="61">
        <v>5752</v>
      </c>
      <c r="H24" s="61">
        <v>7048572.4411079679</v>
      </c>
      <c r="I24" s="62">
        <v>3591</v>
      </c>
      <c r="K24" s="13" t="s">
        <v>18</v>
      </c>
      <c r="L24" s="104">
        <v>-8.9707927677329602E-2</v>
      </c>
      <c r="M24" s="104">
        <v>-9.4563180845913197E-2</v>
      </c>
      <c r="N24" s="105">
        <v>-4.3163464216095848E-2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3990</v>
      </c>
      <c r="C26" s="85">
        <v>2234891.4091783771</v>
      </c>
      <c r="D26" s="85">
        <v>3505</v>
      </c>
      <c r="E26" s="20"/>
      <c r="F26" s="50" t="s">
        <v>19</v>
      </c>
      <c r="G26" s="51">
        <v>3500</v>
      </c>
      <c r="H26" s="51">
        <v>1804250.1921506587</v>
      </c>
      <c r="I26" s="55">
        <v>3039</v>
      </c>
      <c r="K26" s="98" t="s">
        <v>19</v>
      </c>
      <c r="L26" s="99">
        <v>0.1399999999999999</v>
      </c>
      <c r="M26" s="99">
        <v>0.2386815414520731</v>
      </c>
      <c r="N26" s="99">
        <v>0.1533399144455414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3990</v>
      </c>
      <c r="C27" s="34">
        <v>2234891.4091783771</v>
      </c>
      <c r="D27" s="35">
        <v>3505</v>
      </c>
      <c r="E27" s="20"/>
      <c r="F27" s="72" t="s">
        <v>20</v>
      </c>
      <c r="G27" s="61">
        <v>3500</v>
      </c>
      <c r="H27" s="61">
        <v>1804250.1921506587</v>
      </c>
      <c r="I27" s="62">
        <v>3039</v>
      </c>
      <c r="K27" s="14" t="s">
        <v>20</v>
      </c>
      <c r="L27" s="104">
        <v>0.1399999999999999</v>
      </c>
      <c r="M27" s="104">
        <v>0.2386815414520731</v>
      </c>
      <c r="N27" s="105">
        <v>0.1533399144455414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16376</v>
      </c>
      <c r="C29" s="85">
        <v>9331911.930513056</v>
      </c>
      <c r="D29" s="85">
        <v>13252</v>
      </c>
      <c r="E29" s="20"/>
      <c r="F29" s="50" t="s">
        <v>21</v>
      </c>
      <c r="G29" s="51">
        <v>15362</v>
      </c>
      <c r="H29" s="51">
        <v>8901814.1752318107</v>
      </c>
      <c r="I29" s="55">
        <v>11888</v>
      </c>
      <c r="K29" s="98" t="s">
        <v>21</v>
      </c>
      <c r="L29" s="99">
        <v>6.6007030334591876E-2</v>
      </c>
      <c r="M29" s="99">
        <v>4.8315741804399792E-2</v>
      </c>
      <c r="N29" s="99">
        <v>0.11473755047106327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6865</v>
      </c>
      <c r="C30" s="30">
        <v>4502931.3192902999</v>
      </c>
      <c r="D30" s="31">
        <v>5489</v>
      </c>
      <c r="E30" s="20"/>
      <c r="F30" s="73" t="s">
        <v>22</v>
      </c>
      <c r="G30" s="57">
        <v>6696</v>
      </c>
      <c r="H30" s="57">
        <v>4410040.7406904018</v>
      </c>
      <c r="I30" s="58">
        <v>4999</v>
      </c>
      <c r="K30" s="15" t="s">
        <v>22</v>
      </c>
      <c r="L30" s="102">
        <v>2.5238948626045365E-2</v>
      </c>
      <c r="M30" s="102">
        <v>2.1063428676025397E-2</v>
      </c>
      <c r="N30" s="103">
        <v>9.8019603920784126E-2</v>
      </c>
    </row>
    <row r="31" spans="1:19" ht="13.5" thickBot="1" x14ac:dyDescent="0.25">
      <c r="A31" s="94" t="s">
        <v>23</v>
      </c>
      <c r="B31" s="34">
        <v>9511</v>
      </c>
      <c r="C31" s="34">
        <v>4828980.6112227561</v>
      </c>
      <c r="D31" s="35">
        <v>7763</v>
      </c>
      <c r="E31" s="20"/>
      <c r="F31" s="73" t="s">
        <v>23</v>
      </c>
      <c r="G31" s="74">
        <v>8666</v>
      </c>
      <c r="H31" s="74">
        <v>4491773.4345414098</v>
      </c>
      <c r="I31" s="75">
        <v>6889</v>
      </c>
      <c r="K31" s="16" t="s">
        <v>23</v>
      </c>
      <c r="L31" s="104">
        <v>9.7507500576967443E-2</v>
      </c>
      <c r="M31" s="104">
        <v>7.5072169510654208E-2</v>
      </c>
      <c r="N31" s="105">
        <v>0.12686892146900863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9904</v>
      </c>
      <c r="C33" s="85">
        <v>9579021.3711444959</v>
      </c>
      <c r="D33" s="85">
        <v>6994</v>
      </c>
      <c r="E33" s="20"/>
      <c r="F33" s="54" t="s">
        <v>24</v>
      </c>
      <c r="G33" s="51">
        <v>9080</v>
      </c>
      <c r="H33" s="51">
        <v>8968907.384148052</v>
      </c>
      <c r="I33" s="55">
        <v>6234</v>
      </c>
      <c r="K33" s="101" t="s">
        <v>24</v>
      </c>
      <c r="L33" s="99">
        <v>9.074889867841418E-2</v>
      </c>
      <c r="M33" s="99">
        <v>6.8025452919134866E-2</v>
      </c>
      <c r="N33" s="99">
        <v>0.12191209496310562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9904</v>
      </c>
      <c r="C34" s="34">
        <v>9579021.3711444959</v>
      </c>
      <c r="D34" s="35">
        <v>6994</v>
      </c>
      <c r="E34" s="20"/>
      <c r="F34" s="71" t="s">
        <v>25</v>
      </c>
      <c r="G34" s="61">
        <v>9080</v>
      </c>
      <c r="H34" s="61">
        <v>8968907.384148052</v>
      </c>
      <c r="I34" s="62">
        <v>6234</v>
      </c>
      <c r="K34" s="13" t="s">
        <v>25</v>
      </c>
      <c r="L34" s="104">
        <v>9.074889867841418E-2</v>
      </c>
      <c r="M34" s="104">
        <v>6.8025452919134866E-2</v>
      </c>
      <c r="N34" s="105">
        <v>0.12191209496310562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17692</v>
      </c>
      <c r="C36" s="85">
        <v>19190884.89441672</v>
      </c>
      <c r="D36" s="85">
        <v>13052</v>
      </c>
      <c r="E36" s="20"/>
      <c r="F36" s="50" t="s">
        <v>26</v>
      </c>
      <c r="G36" s="51">
        <v>17188</v>
      </c>
      <c r="H36" s="51">
        <v>16173229.852960248</v>
      </c>
      <c r="I36" s="55">
        <v>11719</v>
      </c>
      <c r="K36" s="98" t="s">
        <v>26</v>
      </c>
      <c r="L36" s="99">
        <v>2.9322783337212055E-2</v>
      </c>
      <c r="M36" s="99">
        <v>0.18658332744242423</v>
      </c>
      <c r="N36" s="114">
        <v>0.11374690673265642</v>
      </c>
    </row>
    <row r="37" spans="1:19" ht="13.5" thickBot="1" x14ac:dyDescent="0.25">
      <c r="A37" s="38" t="s">
        <v>27</v>
      </c>
      <c r="B37" s="30">
        <v>2904</v>
      </c>
      <c r="C37" s="30">
        <v>1598978.3554378373</v>
      </c>
      <c r="D37" s="30">
        <v>2465</v>
      </c>
      <c r="E37" s="20"/>
      <c r="F37" s="73" t="s">
        <v>27</v>
      </c>
      <c r="G37" s="79">
        <v>3048</v>
      </c>
      <c r="H37" s="79">
        <v>1724305.799479404</v>
      </c>
      <c r="I37" s="80">
        <v>2454</v>
      </c>
      <c r="K37" s="10" t="s">
        <v>27</v>
      </c>
      <c r="L37" s="102">
        <v>-4.7244094488189003E-2</v>
      </c>
      <c r="M37" s="102">
        <v>-7.2682840873936061E-2</v>
      </c>
      <c r="N37" s="103">
        <v>4.4824775876119993E-3</v>
      </c>
    </row>
    <row r="38" spans="1:19" ht="13.5" thickBot="1" x14ac:dyDescent="0.25">
      <c r="A38" s="39" t="s">
        <v>28</v>
      </c>
      <c r="B38" s="30">
        <v>1508</v>
      </c>
      <c r="C38" s="30">
        <v>1859996.7870451258</v>
      </c>
      <c r="D38" s="30">
        <v>749</v>
      </c>
      <c r="E38" s="20"/>
      <c r="F38" s="68" t="s">
        <v>28</v>
      </c>
      <c r="G38" s="79">
        <v>1332</v>
      </c>
      <c r="H38" s="79">
        <v>1495917.5675925051</v>
      </c>
      <c r="I38" s="80">
        <v>572</v>
      </c>
      <c r="K38" s="11" t="s">
        <v>28</v>
      </c>
      <c r="L38" s="113">
        <v>0.13213213213213204</v>
      </c>
      <c r="M38" s="113">
        <v>0.2433818729988988</v>
      </c>
      <c r="N38" s="115">
        <v>0.30944055944055937</v>
      </c>
    </row>
    <row r="39" spans="1:19" ht="13.5" thickBot="1" x14ac:dyDescent="0.25">
      <c r="A39" s="39" t="s">
        <v>29</v>
      </c>
      <c r="B39" s="30">
        <v>1212</v>
      </c>
      <c r="C39" s="30">
        <v>1379769.6225860692</v>
      </c>
      <c r="D39" s="30">
        <v>904</v>
      </c>
      <c r="E39" s="20"/>
      <c r="F39" s="68" t="s">
        <v>29</v>
      </c>
      <c r="G39" s="79">
        <v>1085</v>
      </c>
      <c r="H39" s="79">
        <v>1289131.3799198533</v>
      </c>
      <c r="I39" s="80">
        <v>716</v>
      </c>
      <c r="K39" s="11" t="s">
        <v>29</v>
      </c>
      <c r="L39" s="113">
        <v>0.11705069124423972</v>
      </c>
      <c r="M39" s="113">
        <v>7.0309546472952178E-2</v>
      </c>
      <c r="N39" s="115">
        <v>0.26256983240223453</v>
      </c>
    </row>
    <row r="40" spans="1:19" ht="13.5" thickBot="1" x14ac:dyDescent="0.25">
      <c r="A40" s="39" t="s">
        <v>30</v>
      </c>
      <c r="B40" s="30">
        <v>7534</v>
      </c>
      <c r="C40" s="30">
        <v>8567832.3894807585</v>
      </c>
      <c r="D40" s="30">
        <v>5710</v>
      </c>
      <c r="E40" s="20"/>
      <c r="F40" s="68" t="s">
        <v>30</v>
      </c>
      <c r="G40" s="79">
        <v>8087</v>
      </c>
      <c r="H40" s="79">
        <v>8030674.6466943901</v>
      </c>
      <c r="I40" s="80">
        <v>5287</v>
      </c>
      <c r="K40" s="11" t="s">
        <v>30</v>
      </c>
      <c r="L40" s="113">
        <v>-6.8381352788425831E-2</v>
      </c>
      <c r="M40" s="113">
        <v>6.6888246183335998E-2</v>
      </c>
      <c r="N40" s="115">
        <v>8.0007565727255425E-2</v>
      </c>
    </row>
    <row r="41" spans="1:19" ht="13.5" thickBot="1" x14ac:dyDescent="0.25">
      <c r="A41" s="40" t="s">
        <v>31</v>
      </c>
      <c r="B41" s="34">
        <v>4534</v>
      </c>
      <c r="C41" s="34">
        <v>5784307.7398669301</v>
      </c>
      <c r="D41" s="35">
        <v>3224</v>
      </c>
      <c r="E41" s="20"/>
      <c r="F41" s="69" t="s">
        <v>31</v>
      </c>
      <c r="G41" s="79">
        <v>3636</v>
      </c>
      <c r="H41" s="79">
        <v>3633200.459274095</v>
      </c>
      <c r="I41" s="80">
        <v>2690</v>
      </c>
      <c r="K41" s="12" t="s">
        <v>31</v>
      </c>
      <c r="L41" s="118">
        <v>0.24697469746974687</v>
      </c>
      <c r="M41" s="118">
        <v>0.59206952787367562</v>
      </c>
      <c r="N41" s="119">
        <v>0.19851301115241626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25591</v>
      </c>
      <c r="C43" s="85">
        <v>25600785.203948956</v>
      </c>
      <c r="D43" s="85">
        <v>19470</v>
      </c>
      <c r="E43" s="20"/>
      <c r="F43" s="50" t="s">
        <v>32</v>
      </c>
      <c r="G43" s="51">
        <v>24847</v>
      </c>
      <c r="H43" s="51">
        <v>24738948.572945196</v>
      </c>
      <c r="I43" s="55">
        <v>18191</v>
      </c>
      <c r="K43" s="98" t="s">
        <v>32</v>
      </c>
      <c r="L43" s="99">
        <v>2.9943252706564172E-2</v>
      </c>
      <c r="M43" s="99">
        <v>3.4837237664428145E-2</v>
      </c>
      <c r="N43" s="99">
        <v>7.0309493705678738E-2</v>
      </c>
    </row>
    <row r="44" spans="1:19" ht="13.5" thickBot="1" x14ac:dyDescent="0.25">
      <c r="A44" s="38" t="s">
        <v>33</v>
      </c>
      <c r="B44" s="30">
        <v>1357</v>
      </c>
      <c r="C44" s="30">
        <v>1047121.1919999999</v>
      </c>
      <c r="D44" s="31">
        <v>1138</v>
      </c>
      <c r="E44" s="20"/>
      <c r="F44" s="10" t="s">
        <v>33</v>
      </c>
      <c r="G44" s="112">
        <v>1154</v>
      </c>
      <c r="H44" s="112">
        <v>824434.804</v>
      </c>
      <c r="I44" s="158">
        <v>936</v>
      </c>
      <c r="K44" s="10" t="s">
        <v>33</v>
      </c>
      <c r="L44" s="102">
        <v>0.17590987868284236</v>
      </c>
      <c r="M44" s="102">
        <v>0.27010794173119357</v>
      </c>
      <c r="N44" s="103">
        <v>0.21581196581196571</v>
      </c>
    </row>
    <row r="45" spans="1:19" ht="13.5" thickBot="1" x14ac:dyDescent="0.25">
      <c r="A45" s="39" t="s">
        <v>34</v>
      </c>
      <c r="B45" s="30">
        <v>3810</v>
      </c>
      <c r="C45" s="30">
        <v>5168183.2871234501</v>
      </c>
      <c r="D45" s="31">
        <v>2680</v>
      </c>
      <c r="E45" s="20"/>
      <c r="F45" s="11" t="s">
        <v>34</v>
      </c>
      <c r="G45" s="112">
        <v>3971</v>
      </c>
      <c r="H45" s="112">
        <v>4753060.2930758297</v>
      </c>
      <c r="I45" s="158">
        <v>2725</v>
      </c>
      <c r="K45" s="11" t="s">
        <v>34</v>
      </c>
      <c r="L45" s="113">
        <v>-4.054394359103497E-2</v>
      </c>
      <c r="M45" s="113">
        <v>8.7338045059593306E-2</v>
      </c>
      <c r="N45" s="115">
        <v>-1.6513761467889854E-2</v>
      </c>
    </row>
    <row r="46" spans="1:19" ht="13.5" thickBot="1" x14ac:dyDescent="0.25">
      <c r="A46" s="39" t="s">
        <v>35</v>
      </c>
      <c r="B46" s="30">
        <v>1422</v>
      </c>
      <c r="C46" s="30">
        <v>1059018.733041649</v>
      </c>
      <c r="D46" s="31">
        <v>1109</v>
      </c>
      <c r="E46" s="20"/>
      <c r="F46" s="11" t="s">
        <v>35</v>
      </c>
      <c r="G46" s="112">
        <v>1206</v>
      </c>
      <c r="H46" s="112">
        <v>917743.41995139606</v>
      </c>
      <c r="I46" s="158">
        <v>859</v>
      </c>
      <c r="K46" s="11" t="s">
        <v>35</v>
      </c>
      <c r="L46" s="113">
        <v>0.17910447761194037</v>
      </c>
      <c r="M46" s="113">
        <v>0.15393770199707335</v>
      </c>
      <c r="N46" s="115">
        <v>0.29103608847497098</v>
      </c>
    </row>
    <row r="47" spans="1:19" ht="13.5" thickBot="1" x14ac:dyDescent="0.25">
      <c r="A47" s="39" t="s">
        <v>36</v>
      </c>
      <c r="B47" s="30">
        <v>6151</v>
      </c>
      <c r="C47" s="30">
        <v>6071098.5672553256</v>
      </c>
      <c r="D47" s="31">
        <v>4937</v>
      </c>
      <c r="E47" s="20"/>
      <c r="F47" s="11" t="s">
        <v>36</v>
      </c>
      <c r="G47" s="112">
        <v>5722</v>
      </c>
      <c r="H47" s="112">
        <v>5839622.2225943226</v>
      </c>
      <c r="I47" s="158">
        <v>4543</v>
      </c>
      <c r="K47" s="11" t="s">
        <v>36</v>
      </c>
      <c r="L47" s="113">
        <v>7.4973785389723879E-2</v>
      </c>
      <c r="M47" s="113">
        <v>3.9638924546418153E-2</v>
      </c>
      <c r="N47" s="115">
        <v>8.672683248954427E-2</v>
      </c>
    </row>
    <row r="48" spans="1:19" ht="13.5" thickBot="1" x14ac:dyDescent="0.25">
      <c r="A48" s="39" t="s">
        <v>37</v>
      </c>
      <c r="B48" s="30">
        <v>1617</v>
      </c>
      <c r="C48" s="30">
        <v>1727072.6842751689</v>
      </c>
      <c r="D48" s="31">
        <v>1115</v>
      </c>
      <c r="E48" s="20"/>
      <c r="F48" s="11" t="s">
        <v>37</v>
      </c>
      <c r="G48" s="112">
        <v>1711</v>
      </c>
      <c r="H48" s="112">
        <v>1620747.1205587578</v>
      </c>
      <c r="I48" s="158">
        <v>1060</v>
      </c>
      <c r="K48" s="11" t="s">
        <v>37</v>
      </c>
      <c r="L48" s="113">
        <v>-5.4938632378725871E-2</v>
      </c>
      <c r="M48" s="113">
        <v>6.5602808956251701E-2</v>
      </c>
      <c r="N48" s="115">
        <v>5.1886792452830122E-2</v>
      </c>
    </row>
    <row r="49" spans="1:19" ht="13.5" thickBot="1" x14ac:dyDescent="0.25">
      <c r="A49" s="39" t="s">
        <v>38</v>
      </c>
      <c r="B49" s="30">
        <v>2984</v>
      </c>
      <c r="C49" s="30">
        <v>2102255.5319297188</v>
      </c>
      <c r="D49" s="31">
        <v>2498</v>
      </c>
      <c r="E49" s="20"/>
      <c r="F49" s="11" t="s">
        <v>38</v>
      </c>
      <c r="G49" s="112">
        <v>2700</v>
      </c>
      <c r="H49" s="112">
        <v>2223982.009379718</v>
      </c>
      <c r="I49" s="158">
        <v>2160</v>
      </c>
      <c r="K49" s="11" t="s">
        <v>38</v>
      </c>
      <c r="L49" s="113">
        <v>0.10518518518518527</v>
      </c>
      <c r="M49" s="113">
        <v>-5.4733571106516887E-2</v>
      </c>
      <c r="N49" s="115">
        <v>0.15648148148148144</v>
      </c>
    </row>
    <row r="50" spans="1:19" ht="13.5" thickBot="1" x14ac:dyDescent="0.25">
      <c r="A50" s="39" t="s">
        <v>39</v>
      </c>
      <c r="B50" s="30">
        <v>766</v>
      </c>
      <c r="C50" s="30">
        <v>1431340.271425033</v>
      </c>
      <c r="D50" s="31">
        <v>447</v>
      </c>
      <c r="E50" s="20"/>
      <c r="F50" s="11" t="s">
        <v>39</v>
      </c>
      <c r="G50" s="112">
        <v>633</v>
      </c>
      <c r="H50" s="112">
        <v>1156475.1007882121</v>
      </c>
      <c r="I50" s="158">
        <v>369</v>
      </c>
      <c r="K50" s="11" t="s">
        <v>39</v>
      </c>
      <c r="L50" s="113">
        <v>0.21011058451816744</v>
      </c>
      <c r="M50" s="113">
        <v>0.23767495767914282</v>
      </c>
      <c r="N50" s="115">
        <v>0.21138211382113825</v>
      </c>
    </row>
    <row r="51" spans="1:19" ht="13.5" thickBot="1" x14ac:dyDescent="0.25">
      <c r="A51" s="39" t="s">
        <v>40</v>
      </c>
      <c r="B51" s="30">
        <v>6282</v>
      </c>
      <c r="C51" s="30">
        <v>5781133.3468986088</v>
      </c>
      <c r="D51" s="31">
        <v>4609</v>
      </c>
      <c r="E51" s="20"/>
      <c r="F51" s="11" t="s">
        <v>40</v>
      </c>
      <c r="G51" s="112">
        <v>6565</v>
      </c>
      <c r="H51" s="112">
        <v>6369472.8825969631</v>
      </c>
      <c r="I51" s="158">
        <v>4655</v>
      </c>
      <c r="K51" s="11" t="s">
        <v>40</v>
      </c>
      <c r="L51" s="113">
        <v>-4.3107387661843077E-2</v>
      </c>
      <c r="M51" s="113">
        <v>-9.2368638118524582E-2</v>
      </c>
      <c r="N51" s="115">
        <v>-9.8818474758324282E-3</v>
      </c>
    </row>
    <row r="52" spans="1:19" ht="13.5" thickBot="1" x14ac:dyDescent="0.25">
      <c r="A52" s="40" t="s">
        <v>41</v>
      </c>
      <c r="B52" s="34">
        <v>1202</v>
      </c>
      <c r="C52" s="34">
        <v>1213561.5900000001</v>
      </c>
      <c r="D52" s="35">
        <v>937</v>
      </c>
      <c r="E52" s="20"/>
      <c r="F52" s="12" t="s">
        <v>41</v>
      </c>
      <c r="G52" s="161">
        <v>1185</v>
      </c>
      <c r="H52" s="161">
        <v>1033410.72</v>
      </c>
      <c r="I52" s="162">
        <v>884</v>
      </c>
      <c r="K52" s="12" t="s">
        <v>41</v>
      </c>
      <c r="L52" s="118">
        <v>1.4345991561181437E-2</v>
      </c>
      <c r="M52" s="118">
        <v>0.17432649624536523</v>
      </c>
      <c r="N52" s="119">
        <v>5.9954751131221728E-2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79961</v>
      </c>
      <c r="C54" s="85">
        <v>101341978.02385208</v>
      </c>
      <c r="D54" s="85">
        <v>53406</v>
      </c>
      <c r="E54" s="20"/>
      <c r="F54" s="50" t="s">
        <v>42</v>
      </c>
      <c r="G54" s="51">
        <v>80668</v>
      </c>
      <c r="H54" s="51">
        <v>97849927.74674435</v>
      </c>
      <c r="I54" s="55">
        <v>52819</v>
      </c>
      <c r="K54" s="98" t="s">
        <v>42</v>
      </c>
      <c r="L54" s="99">
        <v>-8.7643179451579734E-3</v>
      </c>
      <c r="M54" s="99">
        <v>3.5687816613885204E-2</v>
      </c>
      <c r="N54" s="99">
        <v>1.1113425093242979E-2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63640</v>
      </c>
      <c r="C55" s="30">
        <v>82486689.240845829</v>
      </c>
      <c r="D55" s="31">
        <v>42887</v>
      </c>
      <c r="E55" s="20"/>
      <c r="F55" s="73" t="s">
        <v>43</v>
      </c>
      <c r="G55" s="57">
        <v>64824</v>
      </c>
      <c r="H55" s="57">
        <v>79251147.33472389</v>
      </c>
      <c r="I55" s="58">
        <v>42662</v>
      </c>
      <c r="K55" s="10" t="s">
        <v>43</v>
      </c>
      <c r="L55" s="102">
        <v>-1.8264840182648401E-2</v>
      </c>
      <c r="M55" s="102">
        <v>4.0826436145540601E-2</v>
      </c>
      <c r="N55" s="103">
        <v>5.2740143453189336E-3</v>
      </c>
    </row>
    <row r="56" spans="1:19" ht="13.5" thickBot="1" x14ac:dyDescent="0.25">
      <c r="A56" s="39" t="s">
        <v>44</v>
      </c>
      <c r="B56" s="30">
        <v>3927</v>
      </c>
      <c r="C56" s="30">
        <v>4586523.2565964516</v>
      </c>
      <c r="D56" s="31">
        <v>2763</v>
      </c>
      <c r="E56" s="20"/>
      <c r="F56" s="68" t="s">
        <v>44</v>
      </c>
      <c r="G56" s="79">
        <v>3888</v>
      </c>
      <c r="H56" s="79">
        <v>4397589.1017096555</v>
      </c>
      <c r="I56" s="80">
        <v>2585</v>
      </c>
      <c r="K56" s="11" t="s">
        <v>44</v>
      </c>
      <c r="L56" s="102">
        <v>1.0030864197530853E-2</v>
      </c>
      <c r="M56" s="102">
        <v>4.2963121500674939E-2</v>
      </c>
      <c r="N56" s="103">
        <v>6.8858800773694329E-2</v>
      </c>
    </row>
    <row r="57" spans="1:19" ht="13.5" thickBot="1" x14ac:dyDescent="0.25">
      <c r="A57" s="39" t="s">
        <v>45</v>
      </c>
      <c r="B57" s="30">
        <v>3747</v>
      </c>
      <c r="C57" s="30">
        <v>3851084.960144653</v>
      </c>
      <c r="D57" s="31">
        <v>1912</v>
      </c>
      <c r="E57" s="20"/>
      <c r="F57" s="68" t="s">
        <v>45</v>
      </c>
      <c r="G57" s="79">
        <v>3232</v>
      </c>
      <c r="H57" s="79">
        <v>3739410.5124470475</v>
      </c>
      <c r="I57" s="80">
        <v>1683</v>
      </c>
      <c r="K57" s="11" t="s">
        <v>45</v>
      </c>
      <c r="L57" s="102">
        <v>0.15934405940594054</v>
      </c>
      <c r="M57" s="102">
        <v>2.9864185097058682E-2</v>
      </c>
      <c r="N57" s="103">
        <v>0.13606654783125371</v>
      </c>
    </row>
    <row r="58" spans="1:19" ht="13.5" thickBot="1" x14ac:dyDescent="0.25">
      <c r="A58" s="40" t="s">
        <v>46</v>
      </c>
      <c r="B58" s="34">
        <v>8647</v>
      </c>
      <c r="C58" s="34">
        <v>10417680.566265151</v>
      </c>
      <c r="D58" s="35">
        <v>5844</v>
      </c>
      <c r="E58" s="20"/>
      <c r="F58" s="69" t="s">
        <v>46</v>
      </c>
      <c r="G58" s="74">
        <v>8724</v>
      </c>
      <c r="H58" s="74">
        <v>10461780.797863763</v>
      </c>
      <c r="I58" s="75">
        <v>5889</v>
      </c>
      <c r="K58" s="12" t="s">
        <v>46</v>
      </c>
      <c r="L58" s="104">
        <v>-8.8262265016048058E-3</v>
      </c>
      <c r="M58" s="104">
        <v>-4.215365667728066E-3</v>
      </c>
      <c r="N58" s="105">
        <v>-7.641365257259336E-3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41878</v>
      </c>
      <c r="C60" s="85">
        <v>35427630.002377465</v>
      </c>
      <c r="D60" s="85">
        <v>33022</v>
      </c>
      <c r="E60" s="20"/>
      <c r="F60" s="50" t="s">
        <v>47</v>
      </c>
      <c r="G60" s="51">
        <v>42078</v>
      </c>
      <c r="H60" s="51">
        <v>33808622.538064212</v>
      </c>
      <c r="I60" s="55">
        <v>33528</v>
      </c>
      <c r="K60" s="98" t="s">
        <v>47</v>
      </c>
      <c r="L60" s="99">
        <v>-4.7530776177574507E-3</v>
      </c>
      <c r="M60" s="99">
        <v>4.7887412818740538E-2</v>
      </c>
      <c r="N60" s="99">
        <v>-1.5091863517060378E-2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6289</v>
      </c>
      <c r="C61" s="30">
        <v>5794912.3783889301</v>
      </c>
      <c r="D61" s="31">
        <v>5205</v>
      </c>
      <c r="E61" s="20"/>
      <c r="F61" s="73" t="s">
        <v>48</v>
      </c>
      <c r="G61" s="57">
        <v>5764</v>
      </c>
      <c r="H61" s="57">
        <v>4687571.6921121208</v>
      </c>
      <c r="I61" s="58">
        <v>4588</v>
      </c>
      <c r="K61" s="10" t="s">
        <v>48</v>
      </c>
      <c r="L61" s="102">
        <v>9.1082581540596896E-2</v>
      </c>
      <c r="M61" s="102">
        <v>0.23622906677676103</v>
      </c>
      <c r="N61" s="103">
        <v>0.13448125544899736</v>
      </c>
    </row>
    <row r="62" spans="1:19" ht="13.5" thickBot="1" x14ac:dyDescent="0.25">
      <c r="A62" s="39" t="s">
        <v>49</v>
      </c>
      <c r="B62" s="30">
        <v>3168</v>
      </c>
      <c r="C62" s="30">
        <v>4403898.2949202619</v>
      </c>
      <c r="D62" s="31">
        <v>1759</v>
      </c>
      <c r="E62" s="20"/>
      <c r="F62" s="68" t="s">
        <v>49</v>
      </c>
      <c r="G62" s="79">
        <v>4102</v>
      </c>
      <c r="H62" s="79">
        <v>5483487.411642408</v>
      </c>
      <c r="I62" s="80">
        <v>2574</v>
      </c>
      <c r="K62" s="11" t="s">
        <v>49</v>
      </c>
      <c r="L62" s="102">
        <v>-0.22769380789858606</v>
      </c>
      <c r="M62" s="102">
        <v>-0.19688002099357216</v>
      </c>
      <c r="N62" s="103">
        <v>-0.31662781662781658</v>
      </c>
    </row>
    <row r="63" spans="1:19" ht="13.5" thickBot="1" x14ac:dyDescent="0.25">
      <c r="A63" s="40" t="s">
        <v>50</v>
      </c>
      <c r="B63" s="34">
        <v>32421</v>
      </c>
      <c r="C63" s="34">
        <v>25228819.329068277</v>
      </c>
      <c r="D63" s="35">
        <v>26058</v>
      </c>
      <c r="E63" s="20"/>
      <c r="F63" s="69" t="s">
        <v>50</v>
      </c>
      <c r="G63" s="74">
        <v>32212</v>
      </c>
      <c r="H63" s="74">
        <v>23637563.434309687</v>
      </c>
      <c r="I63" s="75">
        <v>26366</v>
      </c>
      <c r="K63" s="12" t="s">
        <v>50</v>
      </c>
      <c r="L63" s="104">
        <v>6.4882652427666887E-3</v>
      </c>
      <c r="M63" s="104">
        <v>6.7318947622532876E-2</v>
      </c>
      <c r="N63" s="105">
        <v>-1.1681711294849406E-2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2792</v>
      </c>
      <c r="C65" s="85">
        <v>2891254.5298600048</v>
      </c>
      <c r="D65" s="85">
        <v>1845</v>
      </c>
      <c r="E65" s="20"/>
      <c r="F65" s="50" t="s">
        <v>51</v>
      </c>
      <c r="G65" s="51">
        <v>2429</v>
      </c>
      <c r="H65" s="51">
        <v>2483650.974198428</v>
      </c>
      <c r="I65" s="55">
        <v>1454</v>
      </c>
      <c r="K65" s="98" t="s">
        <v>51</v>
      </c>
      <c r="L65" s="99">
        <v>0.14944421572663646</v>
      </c>
      <c r="M65" s="99">
        <v>0.16411466824283805</v>
      </c>
      <c r="N65" s="99">
        <v>0.26891334250343868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1585</v>
      </c>
      <c r="C66" s="30">
        <v>1504628.2285441682</v>
      </c>
      <c r="D66" s="31">
        <v>997</v>
      </c>
      <c r="E66" s="20"/>
      <c r="F66" s="73" t="s">
        <v>52</v>
      </c>
      <c r="G66" s="57">
        <v>1436</v>
      </c>
      <c r="H66" s="57">
        <v>1537565.4535041051</v>
      </c>
      <c r="I66" s="58">
        <v>737</v>
      </c>
      <c r="K66" s="10" t="s">
        <v>52</v>
      </c>
      <c r="L66" s="102">
        <v>0.10376044568245124</v>
      </c>
      <c r="M66" s="102">
        <v>-2.1421673389495743E-2</v>
      </c>
      <c r="N66" s="103">
        <v>0.35278154681139751</v>
      </c>
    </row>
    <row r="67" spans="1:19" ht="13.5" thickBot="1" x14ac:dyDescent="0.25">
      <c r="A67" s="40" t="s">
        <v>53</v>
      </c>
      <c r="B67" s="34">
        <v>1207</v>
      </c>
      <c r="C67" s="34">
        <v>1386626.3013158368</v>
      </c>
      <c r="D67" s="35">
        <v>848</v>
      </c>
      <c r="E67" s="20"/>
      <c r="F67" s="69" t="s">
        <v>53</v>
      </c>
      <c r="G67" s="74">
        <v>993</v>
      </c>
      <c r="H67" s="74">
        <v>946085.52069432312</v>
      </c>
      <c r="I67" s="75">
        <v>717</v>
      </c>
      <c r="K67" s="12" t="s">
        <v>53</v>
      </c>
      <c r="L67" s="104">
        <v>0.21550855991943596</v>
      </c>
      <c r="M67" s="104">
        <v>0.46564583326273201</v>
      </c>
      <c r="N67" s="105">
        <v>0.1827057182705718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20889</v>
      </c>
      <c r="C69" s="85">
        <v>19556930.323005259</v>
      </c>
      <c r="D69" s="85">
        <v>14889</v>
      </c>
      <c r="E69" s="20"/>
      <c r="F69" s="50" t="s">
        <v>54</v>
      </c>
      <c r="G69" s="51">
        <v>21962</v>
      </c>
      <c r="H69" s="51">
        <v>20774084.696200967</v>
      </c>
      <c r="I69" s="55">
        <v>15457</v>
      </c>
      <c r="K69" s="98" t="s">
        <v>54</v>
      </c>
      <c r="L69" s="99">
        <v>-4.8857116838175063E-2</v>
      </c>
      <c r="M69" s="99">
        <v>-5.8590036143363444E-2</v>
      </c>
      <c r="N69" s="99">
        <v>-3.6747104871579173E-2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9486</v>
      </c>
      <c r="C70" s="30">
        <v>7307194.5465074116</v>
      </c>
      <c r="D70" s="31">
        <v>7130</v>
      </c>
      <c r="E70" s="20"/>
      <c r="F70" s="73" t="s">
        <v>55</v>
      </c>
      <c r="G70" s="57">
        <v>8717</v>
      </c>
      <c r="H70" s="57">
        <v>6657697.9437664375</v>
      </c>
      <c r="I70" s="58">
        <v>6992</v>
      </c>
      <c r="K70" s="10" t="s">
        <v>55</v>
      </c>
      <c r="L70" s="102">
        <v>8.8218423769645504E-2</v>
      </c>
      <c r="M70" s="102">
        <v>9.7555732961585262E-2</v>
      </c>
      <c r="N70" s="103">
        <v>1.9736842105263053E-2</v>
      </c>
    </row>
    <row r="71" spans="1:19" ht="13.5" thickBot="1" x14ac:dyDescent="0.25">
      <c r="A71" s="39" t="s">
        <v>56</v>
      </c>
      <c r="B71" s="30">
        <v>1245</v>
      </c>
      <c r="C71" s="30">
        <v>1392263.710103445</v>
      </c>
      <c r="D71" s="31">
        <v>710</v>
      </c>
      <c r="E71" s="20"/>
      <c r="F71" s="68" t="s">
        <v>56</v>
      </c>
      <c r="G71" s="79">
        <v>1132</v>
      </c>
      <c r="H71" s="79">
        <v>1400382.3430056141</v>
      </c>
      <c r="I71" s="80">
        <v>565</v>
      </c>
      <c r="K71" s="11" t="s">
        <v>56</v>
      </c>
      <c r="L71" s="102">
        <v>9.9823321554770361E-2</v>
      </c>
      <c r="M71" s="102">
        <v>-5.7974402081821808E-3</v>
      </c>
      <c r="N71" s="103">
        <v>0.25663716814159288</v>
      </c>
    </row>
    <row r="72" spans="1:19" ht="13.5" thickBot="1" x14ac:dyDescent="0.25">
      <c r="A72" s="39" t="s">
        <v>57</v>
      </c>
      <c r="B72" s="30">
        <v>1292</v>
      </c>
      <c r="C72" s="30">
        <v>1057230.8381289672</v>
      </c>
      <c r="D72" s="31">
        <v>960</v>
      </c>
      <c r="E72" s="20"/>
      <c r="F72" s="68" t="s">
        <v>57</v>
      </c>
      <c r="G72" s="79">
        <v>1415</v>
      </c>
      <c r="H72" s="79">
        <v>1298073.7900906131</v>
      </c>
      <c r="I72" s="80">
        <v>919</v>
      </c>
      <c r="K72" s="11" t="s">
        <v>57</v>
      </c>
      <c r="L72" s="102">
        <v>-8.6925795053003574E-2</v>
      </c>
      <c r="M72" s="102">
        <v>-0.18553872191259146</v>
      </c>
      <c r="N72" s="103">
        <v>4.4613710554951114E-2</v>
      </c>
    </row>
    <row r="73" spans="1:19" ht="13.5" thickBot="1" x14ac:dyDescent="0.25">
      <c r="A73" s="40" t="s">
        <v>58</v>
      </c>
      <c r="B73" s="34">
        <v>8866</v>
      </c>
      <c r="C73" s="34">
        <v>9800241.2282654345</v>
      </c>
      <c r="D73" s="35">
        <v>6089</v>
      </c>
      <c r="E73" s="20"/>
      <c r="F73" s="69" t="s">
        <v>58</v>
      </c>
      <c r="G73" s="74">
        <v>10698</v>
      </c>
      <c r="H73" s="74">
        <v>11417930.6193383</v>
      </c>
      <c r="I73" s="75">
        <v>6981</v>
      </c>
      <c r="K73" s="12" t="s">
        <v>58</v>
      </c>
      <c r="L73" s="104">
        <v>-0.17124696204898116</v>
      </c>
      <c r="M73" s="104">
        <v>-0.14167973558474956</v>
      </c>
      <c r="N73" s="105">
        <v>-0.12777539034522278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59524</v>
      </c>
      <c r="C75" s="85">
        <v>66553100.456152558</v>
      </c>
      <c r="D75" s="85">
        <v>42299</v>
      </c>
      <c r="E75" s="20"/>
      <c r="F75" s="50" t="s">
        <v>59</v>
      </c>
      <c r="G75" s="51">
        <v>56108</v>
      </c>
      <c r="H75" s="51">
        <v>58683018.371240795</v>
      </c>
      <c r="I75" s="55">
        <v>38222</v>
      </c>
      <c r="K75" s="98" t="s">
        <v>59</v>
      </c>
      <c r="L75" s="99">
        <v>6.0882583588792949E-2</v>
      </c>
      <c r="M75" s="99">
        <v>0.13411174652135327</v>
      </c>
      <c r="N75" s="99">
        <v>0.10666631782742919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59524</v>
      </c>
      <c r="C76" s="34">
        <v>66553100.456152558</v>
      </c>
      <c r="D76" s="35">
        <v>42299</v>
      </c>
      <c r="E76" s="20"/>
      <c r="F76" s="72" t="s">
        <v>60</v>
      </c>
      <c r="G76" s="61">
        <v>56108</v>
      </c>
      <c r="H76" s="61">
        <v>58683018.371240795</v>
      </c>
      <c r="I76" s="62">
        <v>38222</v>
      </c>
      <c r="K76" s="14" t="s">
        <v>60</v>
      </c>
      <c r="L76" s="104">
        <v>6.0882583588792949E-2</v>
      </c>
      <c r="M76" s="104">
        <v>0.13411174652135327</v>
      </c>
      <c r="N76" s="105">
        <v>0.10666631782742919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26940</v>
      </c>
      <c r="C78" s="85">
        <v>28008300.29057873</v>
      </c>
      <c r="D78" s="85">
        <v>20731</v>
      </c>
      <c r="E78" s="20"/>
      <c r="F78" s="50" t="s">
        <v>61</v>
      </c>
      <c r="G78" s="51">
        <v>24201</v>
      </c>
      <c r="H78" s="51">
        <v>24072258.054757502</v>
      </c>
      <c r="I78" s="55">
        <v>20109</v>
      </c>
      <c r="K78" s="98" t="s">
        <v>61</v>
      </c>
      <c r="L78" s="99">
        <v>0.11317714144043634</v>
      </c>
      <c r="M78" s="99">
        <v>0.16350947330607113</v>
      </c>
      <c r="N78" s="99">
        <v>3.093142374061375E-2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26940</v>
      </c>
      <c r="C79" s="34">
        <v>28008300.29057873</v>
      </c>
      <c r="D79" s="35">
        <v>20731</v>
      </c>
      <c r="E79" s="20"/>
      <c r="F79" s="72" t="s">
        <v>62</v>
      </c>
      <c r="G79" s="61">
        <v>24201</v>
      </c>
      <c r="H79" s="61">
        <v>24072258.054757502</v>
      </c>
      <c r="I79" s="62">
        <v>20109</v>
      </c>
      <c r="K79" s="14" t="s">
        <v>62</v>
      </c>
      <c r="L79" s="104">
        <v>0.11317714144043634</v>
      </c>
      <c r="M79" s="104">
        <v>0.16350947330607113</v>
      </c>
      <c r="N79" s="105">
        <v>3.093142374061375E-2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10588</v>
      </c>
      <c r="C81" s="85">
        <v>13136554.492843773</v>
      </c>
      <c r="D81" s="85">
        <v>7171</v>
      </c>
      <c r="E81" s="20"/>
      <c r="F81" s="50" t="s">
        <v>63</v>
      </c>
      <c r="G81" s="51">
        <v>10617</v>
      </c>
      <c r="H81" s="51">
        <v>12203248.906339031</v>
      </c>
      <c r="I81" s="55">
        <v>7155</v>
      </c>
      <c r="K81" s="98" t="s">
        <v>63</v>
      </c>
      <c r="L81" s="99">
        <v>-2.7314683997362588E-3</v>
      </c>
      <c r="M81" s="99">
        <v>7.6480090971506209E-2</v>
      </c>
      <c r="N81" s="99">
        <v>2.2361984626135811E-3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10588</v>
      </c>
      <c r="C82" s="34">
        <v>13136554.492843773</v>
      </c>
      <c r="D82" s="35">
        <v>7171</v>
      </c>
      <c r="E82" s="20"/>
      <c r="F82" s="72" t="s">
        <v>64</v>
      </c>
      <c r="G82" s="61">
        <v>10617</v>
      </c>
      <c r="H82" s="61">
        <v>12203248.906339031</v>
      </c>
      <c r="I82" s="62">
        <v>7155</v>
      </c>
      <c r="K82" s="14" t="s">
        <v>64</v>
      </c>
      <c r="L82" s="104">
        <v>-2.7314683997362588E-3</v>
      </c>
      <c r="M82" s="104">
        <v>7.6480090971506209E-2</v>
      </c>
      <c r="N82" s="105">
        <v>2.2361984626135811E-3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19126</v>
      </c>
      <c r="C84" s="85">
        <v>19496971.420690984</v>
      </c>
      <c r="D84" s="85">
        <v>14941</v>
      </c>
      <c r="E84" s="20"/>
      <c r="F84" s="50" t="s">
        <v>65</v>
      </c>
      <c r="G84" s="51">
        <v>17849</v>
      </c>
      <c r="H84" s="51">
        <v>19138245.831985898</v>
      </c>
      <c r="I84" s="55">
        <v>13169</v>
      </c>
      <c r="K84" s="98" t="s">
        <v>65</v>
      </c>
      <c r="L84" s="99">
        <v>7.1544624348703012E-2</v>
      </c>
      <c r="M84" s="99">
        <v>1.8743911634029997E-2</v>
      </c>
      <c r="N84" s="99">
        <v>0.13455843268281575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3968</v>
      </c>
      <c r="C85" s="30">
        <v>4966429.5680583613</v>
      </c>
      <c r="D85" s="31">
        <v>2842</v>
      </c>
      <c r="E85" s="20"/>
      <c r="F85" s="73" t="s">
        <v>66</v>
      </c>
      <c r="G85" s="57">
        <v>3973</v>
      </c>
      <c r="H85" s="57">
        <v>4910394.8304502154</v>
      </c>
      <c r="I85" s="58">
        <v>2606</v>
      </c>
      <c r="K85" s="10" t="s">
        <v>66</v>
      </c>
      <c r="L85" s="102">
        <v>-1.2584948401711538E-3</v>
      </c>
      <c r="M85" s="102">
        <v>1.1411452549734857E-2</v>
      </c>
      <c r="N85" s="103">
        <v>9.0560245587106625E-2</v>
      </c>
    </row>
    <row r="86" spans="1:19" ht="13.5" thickBot="1" x14ac:dyDescent="0.25">
      <c r="A86" s="39" t="s">
        <v>67</v>
      </c>
      <c r="B86" s="30">
        <v>3845</v>
      </c>
      <c r="C86" s="30">
        <v>3475223.0075673768</v>
      </c>
      <c r="D86" s="31">
        <v>3142</v>
      </c>
      <c r="E86" s="20"/>
      <c r="F86" s="68" t="s">
        <v>67</v>
      </c>
      <c r="G86" s="79">
        <v>3287</v>
      </c>
      <c r="H86" s="79">
        <v>3518080.4196045683</v>
      </c>
      <c r="I86" s="80">
        <v>2520</v>
      </c>
      <c r="K86" s="11" t="s">
        <v>67</v>
      </c>
      <c r="L86" s="102">
        <v>0.16975965926376646</v>
      </c>
      <c r="M86" s="102">
        <v>-1.2182044446274687E-2</v>
      </c>
      <c r="N86" s="103">
        <v>0.24682539682539684</v>
      </c>
    </row>
    <row r="87" spans="1:19" ht="13.5" thickBot="1" x14ac:dyDescent="0.25">
      <c r="A87" s="40" t="s">
        <v>68</v>
      </c>
      <c r="B87" s="34">
        <v>11313</v>
      </c>
      <c r="C87" s="34">
        <v>11055318.845065244</v>
      </c>
      <c r="D87" s="35">
        <v>8957</v>
      </c>
      <c r="E87" s="20"/>
      <c r="F87" s="69" t="s">
        <v>68</v>
      </c>
      <c r="G87" s="74">
        <v>10589</v>
      </c>
      <c r="H87" s="74">
        <v>10709770.581931114</v>
      </c>
      <c r="I87" s="75">
        <v>8043</v>
      </c>
      <c r="K87" s="12" t="s">
        <v>68</v>
      </c>
      <c r="L87" s="104">
        <v>6.8372839739352154E-2</v>
      </c>
      <c r="M87" s="104">
        <v>3.2264767997655985E-2</v>
      </c>
      <c r="N87" s="105">
        <v>0.11363918935720507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3420</v>
      </c>
      <c r="C89" s="85">
        <v>4098821.0971431797</v>
      </c>
      <c r="D89" s="85">
        <v>2559</v>
      </c>
      <c r="E89" s="20"/>
      <c r="F89" s="54" t="s">
        <v>69</v>
      </c>
      <c r="G89" s="51">
        <v>3133</v>
      </c>
      <c r="H89" s="51">
        <v>3426249.26121906</v>
      </c>
      <c r="I89" s="55">
        <v>2324</v>
      </c>
      <c r="K89" s="101" t="s">
        <v>69</v>
      </c>
      <c r="L89" s="99">
        <v>9.1605489945738805E-2</v>
      </c>
      <c r="M89" s="99">
        <v>0.19629973905775278</v>
      </c>
      <c r="N89" s="99">
        <v>0.10111876075731496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3420</v>
      </c>
      <c r="C90" s="34">
        <v>4098821.0971431797</v>
      </c>
      <c r="D90" s="35">
        <v>2559</v>
      </c>
      <c r="E90" s="20"/>
      <c r="F90" s="71" t="s">
        <v>70</v>
      </c>
      <c r="G90" s="61">
        <v>3133</v>
      </c>
      <c r="H90" s="61">
        <v>3426249.26121906</v>
      </c>
      <c r="I90" s="62">
        <v>2324</v>
      </c>
      <c r="K90" s="13" t="s">
        <v>70</v>
      </c>
      <c r="L90" s="104">
        <v>9.1605489945738805E-2</v>
      </c>
      <c r="M90" s="104">
        <v>0.19629973905775278</v>
      </c>
      <c r="N90" s="105">
        <v>0.10111876075731496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5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IIITR2019</vt:lpstr>
      <vt:lpstr>Octubre 2019</vt:lpstr>
      <vt:lpstr>Noviembre 2019</vt:lpstr>
      <vt:lpstr>Diciembre 2019</vt:lpstr>
      <vt:lpstr>IVTR2019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2019-08-30T06:48:13Z</cp:lastPrinted>
  <dcterms:created xsi:type="dcterms:W3CDTF">2017-02-09T17:39:54Z</dcterms:created>
  <dcterms:modified xsi:type="dcterms:W3CDTF">2019-08-30T07:24:35Z</dcterms:modified>
</cp:coreProperties>
</file>