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IMENSUAL DICIEMBRE ENVÍO\"/>
    </mc:Choice>
  </mc:AlternateContent>
  <bookViews>
    <workbookView xWindow="0" yWindow="0" windowWidth="20730" windowHeight="11760" tabRatio="934" activeTab="14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19" sheetId="127" r:id="rId12"/>
    <sheet name="Octubre 2019" sheetId="128" r:id="rId13"/>
    <sheet name="Noviembre 2019" sheetId="129" r:id="rId14"/>
    <sheet name="Diciembre 2019" sheetId="130" r:id="rId15"/>
    <sheet name="IVTR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D90" i="132" l="1"/>
  <c r="C90" i="132"/>
  <c r="B90" i="132"/>
  <c r="D82" i="132"/>
  <c r="C82" i="132"/>
  <c r="B82" i="132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B34" i="132"/>
  <c r="D31" i="132"/>
  <c r="C31" i="132"/>
  <c r="B31" i="132"/>
  <c r="D30" i="132"/>
  <c r="C30" i="132"/>
  <c r="B30" i="132"/>
  <c r="D27" i="132"/>
  <c r="C27" i="132"/>
  <c r="B27" i="132"/>
  <c r="D24" i="132"/>
  <c r="C24" i="132"/>
  <c r="B24" i="132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B8" i="132"/>
  <c r="B18" i="132"/>
  <c r="B36" i="132"/>
  <c r="C43" i="132"/>
  <c r="D54" i="132"/>
  <c r="D60" i="132"/>
  <c r="D84" i="132"/>
  <c r="C8" i="132"/>
  <c r="C36" i="132"/>
  <c r="D43" i="132"/>
  <c r="B69" i="132"/>
  <c r="D6" i="132" l="1"/>
  <c r="C6" i="132"/>
  <c r="B6" i="132"/>
</calcChain>
</file>

<file path=xl/sharedStrings.xml><?xml version="1.0" encoding="utf-8"?>
<sst xmlns="http://schemas.openxmlformats.org/spreadsheetml/2006/main" count="3929" uniqueCount="107">
  <si>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</si>
  <si>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</si>
  <si>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</si>
  <si>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</si>
  <si>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</si>
  <si>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</si>
  <si>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</si>
  <si>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</si>
  <si>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</si>
  <si>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</si>
  <si>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</si>
  <si>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</si>
  <si>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</si>
  <si>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</si>
  <si>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</si>
  <si>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</si>
  <si>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</si>
  <si>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</si>
  <si>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</si>
  <si>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</si>
  <si>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</si>
  <si>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</si>
  <si>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</si>
  <si>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</si>
  <si>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</si>
  <si>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</si>
  <si>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</si>
  <si>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</si>
  <si>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</si>
  <si>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</si>
  <si>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</si>
  <si>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</si>
  <si>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</si>
  <si>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</si>
  <si>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</si>
  <si>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</si>
  <si>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</si>
  <si>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</si>
  <si>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</si>
  <si>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</si>
  <si>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</si>
  <si>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</si>
  <si>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</si>
  <si>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</si>
  <si>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</si>
  <si>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</si>
  <si>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</si>
  <si>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</si>
  <si>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</si>
  <si>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</si>
  <si>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</si>
  <si>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</si>
  <si>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</si>
  <si>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</si>
  <si>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</si>
  <si>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</si>
  <si>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</si>
  <si>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</si>
  <si>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</si>
  <si>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</si>
  <si>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</si>
  <si>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</si>
  <si>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</si>
  <si>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</si>
  <si>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</si>
  <si>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</si>
  <si>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</si>
  <si>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</si>
  <si>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</si>
  <si>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</si>
  <si>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</si>
  <si>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</si>
  <si>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</si>
  <si>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</si>
  <si>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</si>
  <si>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</si>
  <si>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</si>
  <si>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</si>
  <si>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</si>
  <si>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</si>
  <si>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</si>
  <si>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</si>
  <si>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</si>
  <si>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</si>
  <si>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</si>
  <si>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</si>
  <si>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</si>
  <si>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</si>
  <si>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</si>
  <si>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</si>
  <si>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</si>
  <si>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</si>
  <si>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</si>
  <si>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</si>
  <si>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</si>
  <si>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</si>
  <si>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</si>
  <si>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</si>
  <si>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</si>
  <si>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</si>
  <si>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</si>
  <si>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</si>
  <si>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</si>
  <si>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</si>
  <si>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</si>
  <si>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</si>
  <si>
    <t>Cuadre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</si>
</sst>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3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65" fontId="2" fillId="3" borderId="0" xfId="1" applyNumberFormat="1" applyFont="1" applyFill="1"/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164" fontId="17" fillId="3" borderId="0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V23" sqref="V23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3">
        <v>0.40480225988700558</v>
      </c>
      <c r="M10" s="113">
        <v>-5.2851067157367204E-2</v>
      </c>
      <c r="N10" s="115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3">
        <v>3.238866396761142E-2</v>
      </c>
      <c r="M11" s="113">
        <v>-0.21364280333749786</v>
      </c>
      <c r="N11" s="115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3">
        <v>0.33970588235294108</v>
      </c>
      <c r="M12" s="113">
        <v>0.55936982049499195</v>
      </c>
      <c r="N12" s="115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3">
        <v>-0.16254416961130747</v>
      </c>
      <c r="M13" s="113">
        <v>-0.16474017594959833</v>
      </c>
      <c r="N13" s="115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3">
        <v>-7.8581363004172511E-2</v>
      </c>
      <c r="M14" s="113">
        <v>-3.0130299507875713E-2</v>
      </c>
      <c r="N14" s="115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3">
        <v>5.5854364915184362E-3</v>
      </c>
      <c r="M15" s="113">
        <v>-3.0812069960678312E-2</v>
      </c>
      <c r="N15" s="115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09">
        <v>11275</v>
      </c>
      <c r="H16" s="109">
        <v>9735758.0695941113</v>
      </c>
      <c r="I16" s="110">
        <v>7998</v>
      </c>
      <c r="K16" s="9" t="s">
        <v>12</v>
      </c>
      <c r="L16" s="116">
        <v>-6.1906873614190672E-2</v>
      </c>
      <c r="M16" s="116">
        <v>-5.3469105217367696E-2</v>
      </c>
      <c r="N16" s="117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0">
        <v>2.5226505596020576E-2</v>
      </c>
    </row>
    <row r="19" spans="1:18" ht="13.5" thickBot="1" x14ac:dyDescent="0.25">
      <c r="A19" s="38" t="s">
        <v>14</v>
      </c>
      <c r="B19" s="128">
        <v>825</v>
      </c>
      <c r="C19" s="128">
        <v>1523043.7899774171</v>
      </c>
      <c r="D19" s="129">
        <v>403</v>
      </c>
      <c r="E19" s="20"/>
      <c r="F19" s="68" t="s">
        <v>14</v>
      </c>
      <c r="G19" s="132">
        <v>623</v>
      </c>
      <c r="H19" s="132">
        <v>1224441.9699853514</v>
      </c>
      <c r="I19" s="133">
        <v>311</v>
      </c>
      <c r="K19" s="10" t="s">
        <v>14</v>
      </c>
      <c r="L19" s="137">
        <v>0.3242375601926164</v>
      </c>
      <c r="M19" s="137">
        <v>0.2438676779395581</v>
      </c>
      <c r="N19" s="139">
        <v>0.29581993569131826</v>
      </c>
    </row>
    <row r="20" spans="1:18" ht="13.5" thickBot="1" x14ac:dyDescent="0.25">
      <c r="A20" s="39" t="s">
        <v>15</v>
      </c>
      <c r="B20" s="128">
        <v>1217</v>
      </c>
      <c r="C20" s="128">
        <v>1022327.6</v>
      </c>
      <c r="D20" s="129">
        <v>1077</v>
      </c>
      <c r="E20" s="20"/>
      <c r="F20" s="68" t="s">
        <v>15</v>
      </c>
      <c r="G20" s="132">
        <v>1078</v>
      </c>
      <c r="H20" s="132">
        <v>1006077.61</v>
      </c>
      <c r="I20" s="133">
        <v>965</v>
      </c>
      <c r="K20" s="11" t="s">
        <v>15</v>
      </c>
      <c r="L20" s="137">
        <v>0.1289424860853432</v>
      </c>
      <c r="M20" s="137">
        <v>1.6151825503799788E-2</v>
      </c>
      <c r="N20" s="139">
        <v>0.11606217616580317</v>
      </c>
    </row>
    <row r="21" spans="1:18" ht="13.5" thickBot="1" x14ac:dyDescent="0.25">
      <c r="A21" s="40" t="s">
        <v>16</v>
      </c>
      <c r="B21" s="130">
        <v>12715</v>
      </c>
      <c r="C21" s="130">
        <v>12914206.141437368</v>
      </c>
      <c r="D21" s="131">
        <v>10062</v>
      </c>
      <c r="E21" s="20"/>
      <c r="F21" s="69" t="s">
        <v>16</v>
      </c>
      <c r="G21" s="134">
        <v>13278</v>
      </c>
      <c r="H21" s="134">
        <v>13083586.17458849</v>
      </c>
      <c r="I21" s="135">
        <v>9982</v>
      </c>
      <c r="K21" s="12" t="s">
        <v>16</v>
      </c>
      <c r="L21" s="138">
        <v>-4.2400964000602448E-2</v>
      </c>
      <c r="M21" s="138">
        <v>-1.2945994384941595E-2</v>
      </c>
      <c r="N21" s="140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4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2">
        <v>1109</v>
      </c>
      <c r="H37" s="112">
        <v>1396100.8034649179</v>
      </c>
      <c r="I37" s="112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2">
        <v>1110</v>
      </c>
      <c r="H38" s="112">
        <v>1449296.1427600381</v>
      </c>
      <c r="I38" s="112">
        <v>481</v>
      </c>
      <c r="K38" s="11" t="s">
        <v>28</v>
      </c>
      <c r="L38" s="113">
        <v>1.8918918918918948E-2</v>
      </c>
      <c r="M38" s="113">
        <v>3.6699284039070523E-2</v>
      </c>
      <c r="N38" s="115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2">
        <v>843</v>
      </c>
      <c r="H39" s="112">
        <v>1143141.5148296549</v>
      </c>
      <c r="I39" s="112">
        <v>543</v>
      </c>
      <c r="K39" s="11" t="s">
        <v>29</v>
      </c>
      <c r="L39" s="113">
        <v>0.17200474495848161</v>
      </c>
      <c r="M39" s="113">
        <v>0.12616206810076114</v>
      </c>
      <c r="N39" s="115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2">
        <v>8502</v>
      </c>
      <c r="H40" s="112">
        <v>7899875.1691276813</v>
      </c>
      <c r="I40" s="112">
        <v>7230</v>
      </c>
      <c r="K40" s="11" t="s">
        <v>30</v>
      </c>
      <c r="L40" s="113">
        <v>-0.10374029640084681</v>
      </c>
      <c r="M40" s="113">
        <v>-8.1365835532718034E-2</v>
      </c>
      <c r="N40" s="115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2">
        <v>2822</v>
      </c>
      <c r="H41" s="112">
        <v>2731564.388181102</v>
      </c>
      <c r="I41" s="112">
        <v>2084</v>
      </c>
      <c r="K41" s="12" t="s">
        <v>31</v>
      </c>
      <c r="L41" s="118">
        <v>0.1296952515946137</v>
      </c>
      <c r="M41" s="118">
        <v>0.23047665394716543</v>
      </c>
      <c r="N41" s="119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28">
        <v>890</v>
      </c>
      <c r="C44" s="128">
        <v>579621.64660000009</v>
      </c>
      <c r="D44" s="129">
        <v>769</v>
      </c>
      <c r="E44" s="20"/>
      <c r="F44" s="76" t="s">
        <v>33</v>
      </c>
      <c r="G44" s="148">
        <v>693</v>
      </c>
      <c r="H44" s="148">
        <v>475977.11000000004</v>
      </c>
      <c r="I44" s="149">
        <v>633</v>
      </c>
      <c r="K44" s="10" t="s">
        <v>33</v>
      </c>
      <c r="L44" s="142">
        <v>0.28427128427128423</v>
      </c>
      <c r="M44" s="142">
        <v>0.21775109437510554</v>
      </c>
      <c r="N44" s="143">
        <v>0.21484992101105838</v>
      </c>
    </row>
    <row r="45" spans="1:18" ht="13.5" thickBot="1" x14ac:dyDescent="0.25">
      <c r="A45" s="39" t="s">
        <v>34</v>
      </c>
      <c r="B45" s="128">
        <v>3016</v>
      </c>
      <c r="C45" s="128">
        <v>3655759.0674570696</v>
      </c>
      <c r="D45" s="129">
        <v>2356</v>
      </c>
      <c r="E45" s="20"/>
      <c r="F45" s="77" t="s">
        <v>34</v>
      </c>
      <c r="G45" s="148">
        <v>3543</v>
      </c>
      <c r="H45" s="148">
        <v>5005878.2402712004</v>
      </c>
      <c r="I45" s="149">
        <v>2749</v>
      </c>
      <c r="K45" s="11" t="s">
        <v>34</v>
      </c>
      <c r="L45" s="144">
        <v>-0.14874400225797346</v>
      </c>
      <c r="M45" s="144">
        <v>-0.26970675434186875</v>
      </c>
      <c r="N45" s="145">
        <v>-0.14296107675518366</v>
      </c>
    </row>
    <row r="46" spans="1:18" ht="13.5" thickBot="1" x14ac:dyDescent="0.25">
      <c r="A46" s="39" t="s">
        <v>35</v>
      </c>
      <c r="B46" s="128">
        <v>894</v>
      </c>
      <c r="C46" s="128">
        <v>576722.34519122948</v>
      </c>
      <c r="D46" s="129">
        <v>654</v>
      </c>
      <c r="E46" s="20"/>
      <c r="F46" s="77" t="s">
        <v>35</v>
      </c>
      <c r="G46" s="148">
        <v>1001</v>
      </c>
      <c r="H46" s="148">
        <v>883570.09484629193</v>
      </c>
      <c r="I46" s="149">
        <v>804</v>
      </c>
      <c r="K46" s="11" t="s">
        <v>35</v>
      </c>
      <c r="L46" s="144">
        <v>-0.10689310689310694</v>
      </c>
      <c r="M46" s="144">
        <v>-0.34728172834826698</v>
      </c>
      <c r="N46" s="145">
        <v>-0.18656716417910446</v>
      </c>
    </row>
    <row r="47" spans="1:18" ht="13.5" thickBot="1" x14ac:dyDescent="0.25">
      <c r="A47" s="39" t="s">
        <v>36</v>
      </c>
      <c r="B47" s="128">
        <v>4980</v>
      </c>
      <c r="C47" s="128">
        <v>5002845.6421680115</v>
      </c>
      <c r="D47" s="129">
        <v>4001</v>
      </c>
      <c r="E47" s="20"/>
      <c r="F47" s="77" t="s">
        <v>36</v>
      </c>
      <c r="G47" s="148">
        <v>4514</v>
      </c>
      <c r="H47" s="148">
        <v>4759045.0010594251</v>
      </c>
      <c r="I47" s="149">
        <v>3634</v>
      </c>
      <c r="K47" s="11" t="s">
        <v>36</v>
      </c>
      <c r="L47" s="144">
        <v>0.10323438192290646</v>
      </c>
      <c r="M47" s="144">
        <v>5.1228900137383349E-2</v>
      </c>
      <c r="N47" s="145">
        <v>0.10099064391854706</v>
      </c>
    </row>
    <row r="48" spans="1:18" ht="13.5" thickBot="1" x14ac:dyDescent="0.25">
      <c r="A48" s="39" t="s">
        <v>37</v>
      </c>
      <c r="B48" s="128">
        <v>1448</v>
      </c>
      <c r="C48" s="128">
        <v>1415897.4723898293</v>
      </c>
      <c r="D48" s="129">
        <v>892</v>
      </c>
      <c r="E48" s="20"/>
      <c r="F48" s="77" t="s">
        <v>37</v>
      </c>
      <c r="G48" s="148">
        <v>1600</v>
      </c>
      <c r="H48" s="148">
        <v>1769464.2857688521</v>
      </c>
      <c r="I48" s="149">
        <v>910</v>
      </c>
      <c r="K48" s="11" t="s">
        <v>37</v>
      </c>
      <c r="L48" s="144">
        <v>-9.4999999999999973E-2</v>
      </c>
      <c r="M48" s="144">
        <v>-0.19981573870839331</v>
      </c>
      <c r="N48" s="145">
        <v>-1.9780219780219821E-2</v>
      </c>
    </row>
    <row r="49" spans="1:20" ht="13.5" thickBot="1" x14ac:dyDescent="0.25">
      <c r="A49" s="39" t="s">
        <v>38</v>
      </c>
      <c r="B49" s="128">
        <v>2242</v>
      </c>
      <c r="C49" s="128">
        <v>1562364.8660385949</v>
      </c>
      <c r="D49" s="129">
        <v>1843</v>
      </c>
      <c r="E49" s="20"/>
      <c r="F49" s="77" t="s">
        <v>38</v>
      </c>
      <c r="G49" s="148">
        <v>2242</v>
      </c>
      <c r="H49" s="148">
        <v>1559227.6849524709</v>
      </c>
      <c r="I49" s="149">
        <v>1997</v>
      </c>
      <c r="K49" s="11" t="s">
        <v>38</v>
      </c>
      <c r="L49" s="144">
        <v>0</v>
      </c>
      <c r="M49" s="144">
        <v>2.0120096098854567E-3</v>
      </c>
      <c r="N49" s="145">
        <v>-7.7115673510265381E-2</v>
      </c>
    </row>
    <row r="50" spans="1:20" ht="13.5" thickBot="1" x14ac:dyDescent="0.25">
      <c r="A50" s="39" t="s">
        <v>39</v>
      </c>
      <c r="B50" s="128">
        <v>533</v>
      </c>
      <c r="C50" s="128">
        <v>849678.49034800497</v>
      </c>
      <c r="D50" s="129">
        <v>362</v>
      </c>
      <c r="E50" s="20"/>
      <c r="F50" s="77" t="s">
        <v>39</v>
      </c>
      <c r="G50" s="148">
        <v>471</v>
      </c>
      <c r="H50" s="148">
        <v>668265.67011620488</v>
      </c>
      <c r="I50" s="149">
        <v>333</v>
      </c>
      <c r="K50" s="11" t="s">
        <v>39</v>
      </c>
      <c r="L50" s="144">
        <v>0.13163481953290868</v>
      </c>
      <c r="M50" s="144">
        <v>0.27146811267479021</v>
      </c>
      <c r="N50" s="145">
        <v>8.7087087087087012E-2</v>
      </c>
    </row>
    <row r="51" spans="1:20" ht="13.5" thickBot="1" x14ac:dyDescent="0.25">
      <c r="A51" s="39" t="s">
        <v>40</v>
      </c>
      <c r="B51" s="128">
        <v>6163</v>
      </c>
      <c r="C51" s="128">
        <v>5582031.9648027876</v>
      </c>
      <c r="D51" s="129">
        <v>5001</v>
      </c>
      <c r="E51" s="20"/>
      <c r="F51" s="77" t="s">
        <v>40</v>
      </c>
      <c r="G51" s="148">
        <v>5765</v>
      </c>
      <c r="H51" s="148">
        <v>4566327.6332430476</v>
      </c>
      <c r="I51" s="149">
        <v>4521</v>
      </c>
      <c r="K51" s="11" t="s">
        <v>40</v>
      </c>
      <c r="L51" s="144">
        <v>6.9037294015611428E-2</v>
      </c>
      <c r="M51" s="144">
        <v>0.22243352057468946</v>
      </c>
      <c r="N51" s="145">
        <v>0.10617120106171196</v>
      </c>
    </row>
    <row r="52" spans="1:20" ht="13.5" thickBot="1" x14ac:dyDescent="0.25">
      <c r="A52" s="40" t="s">
        <v>41</v>
      </c>
      <c r="B52" s="130">
        <v>1155</v>
      </c>
      <c r="C52" s="130">
        <v>1053970.9975000001</v>
      </c>
      <c r="D52" s="131">
        <v>928</v>
      </c>
      <c r="E52" s="20"/>
      <c r="F52" s="78" t="s">
        <v>41</v>
      </c>
      <c r="G52" s="150">
        <v>1052</v>
      </c>
      <c r="H52" s="150">
        <v>1053809.6299999999</v>
      </c>
      <c r="I52" s="151">
        <v>834</v>
      </c>
      <c r="K52" s="12" t="s">
        <v>41</v>
      </c>
      <c r="L52" s="146">
        <v>9.7908745247148321E-2</v>
      </c>
      <c r="M52" s="146">
        <v>1.5312775230591491E-4</v>
      </c>
      <c r="N52" s="147">
        <v>0.11270983213429253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90" zoomScaleNormal="90" workbookViewId="0">
      <selection activeCell="B6" sqref="B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358515</v>
      </c>
      <c r="C6" s="85">
        <v>343156055.51918542</v>
      </c>
      <c r="D6" s="85">
        <v>230288</v>
      </c>
      <c r="E6" s="20"/>
      <c r="F6" s="50" t="s">
        <v>1</v>
      </c>
      <c r="G6" s="51">
        <v>349528</v>
      </c>
      <c r="H6" s="51">
        <v>336995840.32783282</v>
      </c>
      <c r="I6" s="51">
        <v>233598</v>
      </c>
      <c r="K6" s="98" t="s">
        <v>1</v>
      </c>
      <c r="L6" s="99">
        <v>2.5711817079032251E-2</v>
      </c>
      <c r="M6" s="99">
        <v>1.8279795932673482E-2</v>
      </c>
      <c r="N6" s="99">
        <v>-1.4169641863372107E-2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37703</v>
      </c>
      <c r="C8" s="87">
        <v>33631618.901955433</v>
      </c>
      <c r="D8" s="87">
        <v>25706</v>
      </c>
      <c r="E8" s="20"/>
      <c r="F8" s="54" t="s">
        <v>4</v>
      </c>
      <c r="G8" s="51">
        <v>34380</v>
      </c>
      <c r="H8" s="51">
        <v>31223027.928153452</v>
      </c>
      <c r="I8" s="55">
        <v>23333</v>
      </c>
      <c r="K8" s="101" t="s">
        <v>4</v>
      </c>
      <c r="L8" s="99">
        <v>9.6655031995346086E-2</v>
      </c>
      <c r="M8" s="99">
        <v>7.7141492469735118E-2</v>
      </c>
      <c r="N8" s="99">
        <v>0.10170145287789834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2310</v>
      </c>
      <c r="C9" s="30">
        <v>2417841.9523643912</v>
      </c>
      <c r="D9" s="31">
        <v>1418</v>
      </c>
      <c r="E9" s="21"/>
      <c r="F9" s="56" t="s">
        <v>5</v>
      </c>
      <c r="G9" s="57">
        <v>2469</v>
      </c>
      <c r="H9" s="57">
        <v>2228352.2252619932</v>
      </c>
      <c r="I9" s="58">
        <v>1610</v>
      </c>
      <c r="K9" s="7" t="s">
        <v>5</v>
      </c>
      <c r="L9" s="102">
        <v>-6.4398541919805541E-2</v>
      </c>
      <c r="M9" s="102">
        <v>8.5035805809433596E-2</v>
      </c>
      <c r="N9" s="102">
        <v>-0.11925465838509319</v>
      </c>
    </row>
    <row r="10" spans="1:19" ht="13.5" thickBot="1" x14ac:dyDescent="0.25">
      <c r="A10" s="32" t="s">
        <v>6</v>
      </c>
      <c r="B10" s="30">
        <v>7790</v>
      </c>
      <c r="C10" s="30">
        <v>5384088.7017799588</v>
      </c>
      <c r="D10" s="31">
        <v>6569</v>
      </c>
      <c r="E10" s="20"/>
      <c r="F10" s="59" t="s">
        <v>6</v>
      </c>
      <c r="G10" s="79">
        <v>6093</v>
      </c>
      <c r="H10" s="79">
        <v>4828247.3313957797</v>
      </c>
      <c r="I10" s="80">
        <v>4927</v>
      </c>
      <c r="K10" s="8" t="s">
        <v>6</v>
      </c>
      <c r="L10" s="113">
        <v>0.27851633021500088</v>
      </c>
      <c r="M10" s="113">
        <v>0.11512280383190165</v>
      </c>
      <c r="N10" s="115">
        <v>0.33326567891211689</v>
      </c>
    </row>
    <row r="11" spans="1:19" ht="13.5" thickBot="1" x14ac:dyDescent="0.25">
      <c r="A11" s="32" t="s">
        <v>7</v>
      </c>
      <c r="B11" s="30">
        <v>2117</v>
      </c>
      <c r="C11" s="30">
        <v>2440779.3466208102</v>
      </c>
      <c r="D11" s="31">
        <v>1153</v>
      </c>
      <c r="E11" s="20"/>
      <c r="F11" s="59" t="s">
        <v>7</v>
      </c>
      <c r="G11" s="79">
        <v>2072</v>
      </c>
      <c r="H11" s="79">
        <v>2238845.8207920068</v>
      </c>
      <c r="I11" s="80">
        <v>1149</v>
      </c>
      <c r="K11" s="8" t="s">
        <v>7</v>
      </c>
      <c r="L11" s="113">
        <v>2.1718146718146647E-2</v>
      </c>
      <c r="M11" s="113">
        <v>9.0195369396794067E-2</v>
      </c>
      <c r="N11" s="115">
        <v>3.4812880765884291E-3</v>
      </c>
    </row>
    <row r="12" spans="1:19" ht="13.5" thickBot="1" x14ac:dyDescent="0.25">
      <c r="A12" s="32" t="s">
        <v>8</v>
      </c>
      <c r="B12" s="30">
        <v>2850</v>
      </c>
      <c r="C12" s="30">
        <v>2676856.7506255801</v>
      </c>
      <c r="D12" s="31">
        <v>1834</v>
      </c>
      <c r="E12" s="20"/>
      <c r="F12" s="59" t="s">
        <v>8</v>
      </c>
      <c r="G12" s="79">
        <v>3170</v>
      </c>
      <c r="H12" s="79">
        <v>2727930.1695326474</v>
      </c>
      <c r="I12" s="80">
        <v>2373</v>
      </c>
      <c r="K12" s="8" t="s">
        <v>8</v>
      </c>
      <c r="L12" s="113">
        <v>-0.10094637223974767</v>
      </c>
      <c r="M12" s="113">
        <v>-1.872240700201544E-2</v>
      </c>
      <c r="N12" s="115">
        <v>-0.22713864306784659</v>
      </c>
    </row>
    <row r="13" spans="1:19" ht="13.5" thickBot="1" x14ac:dyDescent="0.25">
      <c r="A13" s="32" t="s">
        <v>9</v>
      </c>
      <c r="B13" s="30">
        <v>3116</v>
      </c>
      <c r="C13" s="30">
        <v>1665947.0018112466</v>
      </c>
      <c r="D13" s="31">
        <v>2427</v>
      </c>
      <c r="E13" s="20"/>
      <c r="F13" s="59" t="s">
        <v>9</v>
      </c>
      <c r="G13" s="79">
        <v>2153</v>
      </c>
      <c r="H13" s="79">
        <v>1376761.1798730467</v>
      </c>
      <c r="I13" s="80">
        <v>1590</v>
      </c>
      <c r="K13" s="8" t="s">
        <v>9</v>
      </c>
      <c r="L13" s="113">
        <v>0.44728286112401294</v>
      </c>
      <c r="M13" s="113">
        <v>0.21004791983230242</v>
      </c>
      <c r="N13" s="115">
        <v>0.52641509433962264</v>
      </c>
    </row>
    <row r="14" spans="1:19" ht="13.5" thickBot="1" x14ac:dyDescent="0.25">
      <c r="A14" s="32" t="s">
        <v>10</v>
      </c>
      <c r="B14" s="30">
        <v>1440</v>
      </c>
      <c r="C14" s="30">
        <v>1522715.4884456359</v>
      </c>
      <c r="D14" s="31">
        <v>862</v>
      </c>
      <c r="E14" s="20"/>
      <c r="F14" s="59" t="s">
        <v>10</v>
      </c>
      <c r="G14" s="79">
        <v>1620</v>
      </c>
      <c r="H14" s="79">
        <v>1411773.5339328044</v>
      </c>
      <c r="I14" s="80">
        <v>1026</v>
      </c>
      <c r="K14" s="8" t="s">
        <v>10</v>
      </c>
      <c r="L14" s="113">
        <v>-0.11111111111111116</v>
      </c>
      <c r="M14" s="113">
        <v>7.8583393048726746E-2</v>
      </c>
      <c r="N14" s="115">
        <v>-0.15984405458089668</v>
      </c>
    </row>
    <row r="15" spans="1:19" ht="13.5" thickBot="1" x14ac:dyDescent="0.25">
      <c r="A15" s="32" t="s">
        <v>11</v>
      </c>
      <c r="B15" s="30">
        <v>7824</v>
      </c>
      <c r="C15" s="30">
        <v>6446679.5465920251</v>
      </c>
      <c r="D15" s="31">
        <v>5547</v>
      </c>
      <c r="E15" s="20"/>
      <c r="F15" s="59" t="s">
        <v>11</v>
      </c>
      <c r="G15" s="79">
        <v>7193</v>
      </c>
      <c r="H15" s="79">
        <v>5935597.1272953479</v>
      </c>
      <c r="I15" s="80">
        <v>4738</v>
      </c>
      <c r="K15" s="8" t="s">
        <v>11</v>
      </c>
      <c r="L15" s="113">
        <v>8.7724176282496957E-2</v>
      </c>
      <c r="M15" s="113">
        <v>8.6104634181862094E-2</v>
      </c>
      <c r="N15" s="115">
        <v>0.17074715069649637</v>
      </c>
    </row>
    <row r="16" spans="1:19" ht="13.5" thickBot="1" x14ac:dyDescent="0.25">
      <c r="A16" s="33" t="s">
        <v>12</v>
      </c>
      <c r="B16" s="34">
        <v>10256</v>
      </c>
      <c r="C16" s="34">
        <v>11076710.113715781</v>
      </c>
      <c r="D16" s="35">
        <v>5896</v>
      </c>
      <c r="E16" s="20"/>
      <c r="F16" s="60" t="s">
        <v>12</v>
      </c>
      <c r="G16" s="109">
        <v>9610</v>
      </c>
      <c r="H16" s="109">
        <v>10475520.540069826</v>
      </c>
      <c r="I16" s="110">
        <v>5920</v>
      </c>
      <c r="K16" s="9" t="s">
        <v>12</v>
      </c>
      <c r="L16" s="116">
        <v>6.7221644120707635E-2</v>
      </c>
      <c r="M16" s="116">
        <v>5.7389947482451964E-2</v>
      </c>
      <c r="N16" s="117">
        <v>-4.0540540540540126E-3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14199</v>
      </c>
      <c r="C18" s="89">
        <v>14957157.993532283</v>
      </c>
      <c r="D18" s="89">
        <v>8628</v>
      </c>
      <c r="E18" s="20"/>
      <c r="F18" s="65" t="s">
        <v>13</v>
      </c>
      <c r="G18" s="66">
        <v>16558</v>
      </c>
      <c r="H18" s="66">
        <v>16541552.002321441</v>
      </c>
      <c r="I18" s="67">
        <v>10461</v>
      </c>
      <c r="K18" s="107" t="s">
        <v>13</v>
      </c>
      <c r="L18" s="108">
        <v>-0.14246889720980793</v>
      </c>
      <c r="M18" s="108">
        <v>-9.5782669520175889E-2</v>
      </c>
      <c r="N18" s="120">
        <v>-0.17522225408660741</v>
      </c>
    </row>
    <row r="19" spans="1:19" ht="13.5" thickBot="1" x14ac:dyDescent="0.25">
      <c r="A19" s="38" t="s">
        <v>14</v>
      </c>
      <c r="B19" s="30">
        <v>1396</v>
      </c>
      <c r="C19" s="30">
        <v>1836260.2498217775</v>
      </c>
      <c r="D19" s="31">
        <v>656</v>
      </c>
      <c r="E19" s="20"/>
      <c r="F19" s="68" t="s">
        <v>14</v>
      </c>
      <c r="G19" s="57">
        <v>1376</v>
      </c>
      <c r="H19" s="57">
        <v>1543404.7202770996</v>
      </c>
      <c r="I19" s="58">
        <v>813</v>
      </c>
      <c r="K19" s="10" t="s">
        <v>14</v>
      </c>
      <c r="L19" s="165">
        <v>1.4534883720930258E-2</v>
      </c>
      <c r="M19" s="165">
        <v>0.18974642600036828</v>
      </c>
      <c r="N19" s="166">
        <v>-0.19311193111931124</v>
      </c>
    </row>
    <row r="20" spans="1:19" ht="13.5" thickBot="1" x14ac:dyDescent="0.25">
      <c r="A20" s="39" t="s">
        <v>15</v>
      </c>
      <c r="B20" s="30">
        <v>844</v>
      </c>
      <c r="C20" s="30">
        <v>774931.5659081979</v>
      </c>
      <c r="D20" s="31">
        <v>483</v>
      </c>
      <c r="E20" s="20"/>
      <c r="F20" s="68" t="s">
        <v>15</v>
      </c>
      <c r="G20" s="57">
        <v>800</v>
      </c>
      <c r="H20" s="57">
        <v>727157.55</v>
      </c>
      <c r="I20" s="58">
        <v>535</v>
      </c>
      <c r="K20" s="11" t="s">
        <v>15</v>
      </c>
      <c r="L20" s="165">
        <v>5.4999999999999938E-2</v>
      </c>
      <c r="M20" s="165">
        <v>6.5699676649438432E-2</v>
      </c>
      <c r="N20" s="166">
        <v>-9.7196261682243046E-2</v>
      </c>
    </row>
    <row r="21" spans="1:19" ht="13.5" thickBot="1" x14ac:dyDescent="0.25">
      <c r="A21" s="40" t="s">
        <v>16</v>
      </c>
      <c r="B21" s="34">
        <v>11959</v>
      </c>
      <c r="C21" s="34">
        <v>12345966.177802308</v>
      </c>
      <c r="D21" s="35">
        <v>7489</v>
      </c>
      <c r="E21" s="20"/>
      <c r="F21" s="69" t="s">
        <v>16</v>
      </c>
      <c r="G21" s="61">
        <v>14382</v>
      </c>
      <c r="H21" s="61">
        <v>14270989.732044341</v>
      </c>
      <c r="I21" s="62">
        <v>9113</v>
      </c>
      <c r="K21" s="12" t="s">
        <v>16</v>
      </c>
      <c r="L21" s="167">
        <v>-0.16847448199137816</v>
      </c>
      <c r="M21" s="167">
        <v>-0.13489068315419994</v>
      </c>
      <c r="N21" s="168">
        <v>-0.17820695709426093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5026</v>
      </c>
      <c r="C23" s="85">
        <v>6030590.3645475395</v>
      </c>
      <c r="D23" s="85">
        <v>2853</v>
      </c>
      <c r="E23" s="20"/>
      <c r="F23" s="54" t="s">
        <v>17</v>
      </c>
      <c r="G23" s="51">
        <v>5603</v>
      </c>
      <c r="H23" s="51">
        <v>6394812.9214664949</v>
      </c>
      <c r="I23" s="55">
        <v>3341</v>
      </c>
      <c r="K23" s="101" t="s">
        <v>17</v>
      </c>
      <c r="L23" s="99">
        <v>-0.10298054613599861</v>
      </c>
      <c r="M23" s="99">
        <v>-5.6955936223921588E-2</v>
      </c>
      <c r="N23" s="99">
        <v>-0.14606405267883871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5026</v>
      </c>
      <c r="C24" s="34">
        <v>6030590.3645475395</v>
      </c>
      <c r="D24" s="35">
        <v>2853</v>
      </c>
      <c r="E24" s="20"/>
      <c r="F24" s="71" t="s">
        <v>18</v>
      </c>
      <c r="G24" s="61">
        <v>5603</v>
      </c>
      <c r="H24" s="61">
        <v>6394812.9214664949</v>
      </c>
      <c r="I24" s="62">
        <v>3341</v>
      </c>
      <c r="K24" s="13" t="s">
        <v>18</v>
      </c>
      <c r="L24" s="104">
        <v>-0.10298054613599861</v>
      </c>
      <c r="M24" s="104">
        <v>-5.6955936223921588E-2</v>
      </c>
      <c r="N24" s="105">
        <v>-0.14606405267883871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3505</v>
      </c>
      <c r="C26" s="85">
        <v>2202404.364925744</v>
      </c>
      <c r="D26" s="85">
        <v>2872</v>
      </c>
      <c r="E26" s="20"/>
      <c r="F26" s="50" t="s">
        <v>19</v>
      </c>
      <c r="G26" s="51">
        <v>3232</v>
      </c>
      <c r="H26" s="51">
        <v>1846295.4599350549</v>
      </c>
      <c r="I26" s="55">
        <v>2721</v>
      </c>
      <c r="K26" s="98" t="s">
        <v>19</v>
      </c>
      <c r="L26" s="99">
        <v>8.4467821782178154E-2</v>
      </c>
      <c r="M26" s="99">
        <v>0.1928775283903994</v>
      </c>
      <c r="N26" s="99">
        <v>5.5494303564865843E-2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3505</v>
      </c>
      <c r="C27" s="34">
        <v>2202404.364925744</v>
      </c>
      <c r="D27" s="35">
        <v>2872</v>
      </c>
      <c r="E27" s="20"/>
      <c r="F27" s="72" t="s">
        <v>20</v>
      </c>
      <c r="G27" s="61">
        <v>3232</v>
      </c>
      <c r="H27" s="61">
        <v>1846295.4599350549</v>
      </c>
      <c r="I27" s="62">
        <v>2721</v>
      </c>
      <c r="K27" s="14" t="s">
        <v>20</v>
      </c>
      <c r="L27" s="104">
        <v>8.4467821782178154E-2</v>
      </c>
      <c r="M27" s="104">
        <v>0.1928775283903994</v>
      </c>
      <c r="N27" s="105">
        <v>5.5494303564865843E-2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17353</v>
      </c>
      <c r="C29" s="85">
        <v>10082902.439607222</v>
      </c>
      <c r="D29" s="85">
        <v>13618</v>
      </c>
      <c r="E29" s="20"/>
      <c r="F29" s="50" t="s">
        <v>21</v>
      </c>
      <c r="G29" s="51">
        <v>15386</v>
      </c>
      <c r="H29" s="51">
        <v>9602793.896429766</v>
      </c>
      <c r="I29" s="55">
        <v>11882</v>
      </c>
      <c r="K29" s="98" t="s">
        <v>21</v>
      </c>
      <c r="L29" s="99">
        <v>0.12784349408553219</v>
      </c>
      <c r="M29" s="99">
        <v>4.9996755981189578E-2</v>
      </c>
      <c r="N29" s="99">
        <v>0.14610334960444371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6908</v>
      </c>
      <c r="C30" s="30">
        <v>4562235.5898487857</v>
      </c>
      <c r="D30" s="31">
        <v>5210</v>
      </c>
      <c r="E30" s="20"/>
      <c r="F30" s="73" t="s">
        <v>22</v>
      </c>
      <c r="G30" s="57">
        <v>6604</v>
      </c>
      <c r="H30" s="57">
        <v>4773251.3554912182</v>
      </c>
      <c r="I30" s="58">
        <v>4881</v>
      </c>
      <c r="K30" s="15" t="s">
        <v>22</v>
      </c>
      <c r="L30" s="102">
        <v>4.6032707450030186E-2</v>
      </c>
      <c r="M30" s="102">
        <v>-4.4207972705999854E-2</v>
      </c>
      <c r="N30" s="103">
        <v>6.7404220446629859E-2</v>
      </c>
    </row>
    <row r="31" spans="1:19" ht="13.5" thickBot="1" x14ac:dyDescent="0.25">
      <c r="A31" s="94" t="s">
        <v>23</v>
      </c>
      <c r="B31" s="34">
        <v>10445</v>
      </c>
      <c r="C31" s="34">
        <v>5520666.849758436</v>
      </c>
      <c r="D31" s="35">
        <v>8408</v>
      </c>
      <c r="E31" s="20"/>
      <c r="F31" s="73" t="s">
        <v>23</v>
      </c>
      <c r="G31" s="74">
        <v>8782</v>
      </c>
      <c r="H31" s="74">
        <v>4829542.5409385487</v>
      </c>
      <c r="I31" s="75">
        <v>7001</v>
      </c>
      <c r="K31" s="16" t="s">
        <v>23</v>
      </c>
      <c r="L31" s="104">
        <v>0.1893646094283763</v>
      </c>
      <c r="M31" s="104">
        <v>0.14310347262943401</v>
      </c>
      <c r="N31" s="105">
        <v>0.20097128981574053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9227</v>
      </c>
      <c r="C33" s="85">
        <v>8640953.7237579171</v>
      </c>
      <c r="D33" s="85">
        <v>4798</v>
      </c>
      <c r="E33" s="20"/>
      <c r="F33" s="54" t="s">
        <v>24</v>
      </c>
      <c r="G33" s="51">
        <v>8916</v>
      </c>
      <c r="H33" s="51">
        <v>8597952.8905430604</v>
      </c>
      <c r="I33" s="55">
        <v>5628</v>
      </c>
      <c r="K33" s="101" t="s">
        <v>24</v>
      </c>
      <c r="L33" s="99">
        <v>3.4881112606550024E-2</v>
      </c>
      <c r="M33" s="99">
        <v>5.0012873718061623E-3</v>
      </c>
      <c r="N33" s="99">
        <v>-0.14747690120824453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9227</v>
      </c>
      <c r="C34" s="34">
        <v>8640953.7237579171</v>
      </c>
      <c r="D34" s="35">
        <v>4798</v>
      </c>
      <c r="E34" s="20"/>
      <c r="F34" s="71" t="s">
        <v>25</v>
      </c>
      <c r="G34" s="61">
        <v>8916</v>
      </c>
      <c r="H34" s="61">
        <v>8597952.8905430604</v>
      </c>
      <c r="I34" s="62">
        <v>5628</v>
      </c>
      <c r="K34" s="13" t="s">
        <v>25</v>
      </c>
      <c r="L34" s="104">
        <v>3.4881112606550024E-2</v>
      </c>
      <c r="M34" s="104">
        <v>5.0012873718061623E-3</v>
      </c>
      <c r="N34" s="105">
        <v>-0.14747690120824453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16944</v>
      </c>
      <c r="C36" s="85">
        <v>16740741.351683605</v>
      </c>
      <c r="D36" s="85">
        <v>10953</v>
      </c>
      <c r="E36" s="20"/>
      <c r="F36" s="50" t="s">
        <v>26</v>
      </c>
      <c r="G36" s="51">
        <v>14300</v>
      </c>
      <c r="H36" s="51">
        <v>15108454.805402514</v>
      </c>
      <c r="I36" s="55">
        <v>9280</v>
      </c>
      <c r="K36" s="98" t="s">
        <v>26</v>
      </c>
      <c r="L36" s="99">
        <v>0.18489510489510486</v>
      </c>
      <c r="M36" s="99">
        <v>0.10803795406644867</v>
      </c>
      <c r="N36" s="114">
        <v>0.18028017241379302</v>
      </c>
    </row>
    <row r="37" spans="1:19" ht="13.5" thickBot="1" x14ac:dyDescent="0.25">
      <c r="A37" s="38" t="s">
        <v>27</v>
      </c>
      <c r="B37" s="30">
        <v>2731</v>
      </c>
      <c r="C37" s="30">
        <v>1458287.8452193828</v>
      </c>
      <c r="D37" s="30">
        <v>1993</v>
      </c>
      <c r="E37" s="20"/>
      <c r="F37" s="73" t="s">
        <v>27</v>
      </c>
      <c r="G37" s="79">
        <v>1804</v>
      </c>
      <c r="H37" s="79">
        <v>1644668.7692643902</v>
      </c>
      <c r="I37" s="80">
        <v>1062</v>
      </c>
      <c r="K37" s="10" t="s">
        <v>27</v>
      </c>
      <c r="L37" s="102">
        <v>0.51385809312638586</v>
      </c>
      <c r="M37" s="102">
        <v>-0.11332429211771922</v>
      </c>
      <c r="N37" s="103">
        <v>0.87664783427495285</v>
      </c>
    </row>
    <row r="38" spans="1:19" ht="13.5" thickBot="1" x14ac:dyDescent="0.25">
      <c r="A38" s="39" t="s">
        <v>28</v>
      </c>
      <c r="B38" s="30">
        <v>1488</v>
      </c>
      <c r="C38" s="30">
        <v>2116695.6876058001</v>
      </c>
      <c r="D38" s="30">
        <v>678</v>
      </c>
      <c r="E38" s="20"/>
      <c r="F38" s="68" t="s">
        <v>28</v>
      </c>
      <c r="G38" s="79">
        <v>1225</v>
      </c>
      <c r="H38" s="79">
        <v>1726098.7568959901</v>
      </c>
      <c r="I38" s="80">
        <v>488</v>
      </c>
      <c r="K38" s="11" t="s">
        <v>28</v>
      </c>
      <c r="L38" s="113">
        <v>0.21469387755102032</v>
      </c>
      <c r="M38" s="113">
        <v>0.22628886623625921</v>
      </c>
      <c r="N38" s="115">
        <v>0.38934426229508201</v>
      </c>
    </row>
    <row r="39" spans="1:19" ht="13.5" thickBot="1" x14ac:dyDescent="0.25">
      <c r="A39" s="39" t="s">
        <v>29</v>
      </c>
      <c r="B39" s="30">
        <v>1092</v>
      </c>
      <c r="C39" s="30">
        <v>1247285.7585908961</v>
      </c>
      <c r="D39" s="30">
        <v>710</v>
      </c>
      <c r="E39" s="20"/>
      <c r="F39" s="68" t="s">
        <v>29</v>
      </c>
      <c r="G39" s="79">
        <v>1010</v>
      </c>
      <c r="H39" s="79">
        <v>1246996.0469545936</v>
      </c>
      <c r="I39" s="80">
        <v>651</v>
      </c>
      <c r="K39" s="11" t="s">
        <v>29</v>
      </c>
      <c r="L39" s="113">
        <v>8.118811881188126E-2</v>
      </c>
      <c r="M39" s="113">
        <v>2.3232763007552393E-4</v>
      </c>
      <c r="N39" s="115">
        <v>9.0629800307219677E-2</v>
      </c>
    </row>
    <row r="40" spans="1:19" ht="13.5" thickBot="1" x14ac:dyDescent="0.25">
      <c r="A40" s="39" t="s">
        <v>30</v>
      </c>
      <c r="B40" s="30">
        <v>6713</v>
      </c>
      <c r="C40" s="30">
        <v>6656201.8914210871</v>
      </c>
      <c r="D40" s="30">
        <v>4486</v>
      </c>
      <c r="E40" s="20"/>
      <c r="F40" s="68" t="s">
        <v>30</v>
      </c>
      <c r="G40" s="79">
        <v>6741</v>
      </c>
      <c r="H40" s="79">
        <v>7199254.0659700464</v>
      </c>
      <c r="I40" s="80">
        <v>4617</v>
      </c>
      <c r="K40" s="11" t="s">
        <v>30</v>
      </c>
      <c r="L40" s="113">
        <v>-4.1536863966770143E-3</v>
      </c>
      <c r="M40" s="113">
        <v>-7.5431728005807885E-2</v>
      </c>
      <c r="N40" s="115">
        <v>-2.8373402642408507E-2</v>
      </c>
    </row>
    <row r="41" spans="1:19" ht="13.5" thickBot="1" x14ac:dyDescent="0.25">
      <c r="A41" s="40" t="s">
        <v>31</v>
      </c>
      <c r="B41" s="34">
        <v>4920</v>
      </c>
      <c r="C41" s="34">
        <v>5262270.1688464386</v>
      </c>
      <c r="D41" s="35">
        <v>3086</v>
      </c>
      <c r="E41" s="20"/>
      <c r="F41" s="69" t="s">
        <v>31</v>
      </c>
      <c r="G41" s="79">
        <v>3520</v>
      </c>
      <c r="H41" s="79">
        <v>3291437.1663174932</v>
      </c>
      <c r="I41" s="80">
        <v>2462</v>
      </c>
      <c r="K41" s="12" t="s">
        <v>31</v>
      </c>
      <c r="L41" s="118">
        <v>0.39772727272727271</v>
      </c>
      <c r="M41" s="118">
        <v>0.59877582434117715</v>
      </c>
      <c r="N41" s="119">
        <v>0.25345247766043877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23345</v>
      </c>
      <c r="C43" s="85">
        <v>20243446.073581718</v>
      </c>
      <c r="D43" s="85">
        <v>16090</v>
      </c>
      <c r="E43" s="20"/>
      <c r="F43" s="50" t="s">
        <v>32</v>
      </c>
      <c r="G43" s="51">
        <v>22352</v>
      </c>
      <c r="H43" s="51">
        <v>20289313.171941619</v>
      </c>
      <c r="I43" s="55">
        <v>14680</v>
      </c>
      <c r="K43" s="98" t="s">
        <v>32</v>
      </c>
      <c r="L43" s="99">
        <v>4.4425554760200381E-2</v>
      </c>
      <c r="M43" s="99">
        <v>-2.260653082300057E-3</v>
      </c>
      <c r="N43" s="99">
        <v>9.6049046321525777E-2</v>
      </c>
    </row>
    <row r="44" spans="1:19" ht="13.5" thickBot="1" x14ac:dyDescent="0.25">
      <c r="A44" s="38" t="s">
        <v>33</v>
      </c>
      <c r="B44" s="30">
        <v>1054</v>
      </c>
      <c r="C44" s="30">
        <v>817857.37</v>
      </c>
      <c r="D44" s="31">
        <v>801</v>
      </c>
      <c r="E44" s="20"/>
      <c r="F44" s="10" t="s">
        <v>33</v>
      </c>
      <c r="G44" s="112">
        <v>960</v>
      </c>
      <c r="H44" s="112">
        <v>609171.89540000004</v>
      </c>
      <c r="I44" s="158">
        <v>620</v>
      </c>
      <c r="K44" s="10" t="s">
        <v>33</v>
      </c>
      <c r="L44" s="102">
        <v>9.7916666666666652E-2</v>
      </c>
      <c r="M44" s="102">
        <v>0.34257239405795459</v>
      </c>
      <c r="N44" s="103">
        <v>0.29193548387096779</v>
      </c>
    </row>
    <row r="45" spans="1:19" ht="13.5" thickBot="1" x14ac:dyDescent="0.25">
      <c r="A45" s="39" t="s">
        <v>34</v>
      </c>
      <c r="B45" s="30">
        <v>3427</v>
      </c>
      <c r="C45" s="30">
        <v>3750083.2243628185</v>
      </c>
      <c r="D45" s="31">
        <v>2105</v>
      </c>
      <c r="E45" s="20"/>
      <c r="F45" s="11" t="s">
        <v>34</v>
      </c>
      <c r="G45" s="112">
        <v>3455</v>
      </c>
      <c r="H45" s="112">
        <v>3787727.1794942003</v>
      </c>
      <c r="I45" s="158">
        <v>2208</v>
      </c>
      <c r="K45" s="11" t="s">
        <v>34</v>
      </c>
      <c r="L45" s="113">
        <v>-8.1041968162084421E-3</v>
      </c>
      <c r="M45" s="113">
        <v>-9.9384019353813136E-3</v>
      </c>
      <c r="N45" s="115">
        <v>-4.6648550724637694E-2</v>
      </c>
    </row>
    <row r="46" spans="1:19" ht="13.5" thickBot="1" x14ac:dyDescent="0.25">
      <c r="A46" s="39" t="s">
        <v>35</v>
      </c>
      <c r="B46" s="30">
        <v>1226</v>
      </c>
      <c r="C46" s="30">
        <v>852977.41786577285</v>
      </c>
      <c r="D46" s="31">
        <v>831</v>
      </c>
      <c r="E46" s="20"/>
      <c r="F46" s="11" t="s">
        <v>35</v>
      </c>
      <c r="G46" s="112">
        <v>951</v>
      </c>
      <c r="H46" s="112">
        <v>638394.71006925602</v>
      </c>
      <c r="I46" s="158">
        <v>650</v>
      </c>
      <c r="K46" s="11" t="s">
        <v>35</v>
      </c>
      <c r="L46" s="113">
        <v>0.28916929547844372</v>
      </c>
      <c r="M46" s="113">
        <v>0.33612858066013418</v>
      </c>
      <c r="N46" s="115">
        <v>0.27846153846153854</v>
      </c>
    </row>
    <row r="47" spans="1:19" ht="13.5" thickBot="1" x14ac:dyDescent="0.25">
      <c r="A47" s="39" t="s">
        <v>36</v>
      </c>
      <c r="B47" s="30">
        <v>5722</v>
      </c>
      <c r="C47" s="30">
        <v>4530909.5256078765</v>
      </c>
      <c r="D47" s="31">
        <v>4304</v>
      </c>
      <c r="E47" s="20"/>
      <c r="F47" s="11" t="s">
        <v>36</v>
      </c>
      <c r="G47" s="112">
        <v>5326</v>
      </c>
      <c r="H47" s="112">
        <v>4759030.4626533361</v>
      </c>
      <c r="I47" s="158">
        <v>3775</v>
      </c>
      <c r="K47" s="11" t="s">
        <v>36</v>
      </c>
      <c r="L47" s="113">
        <v>7.4352234322192956E-2</v>
      </c>
      <c r="M47" s="113">
        <v>-4.7934330077448961E-2</v>
      </c>
      <c r="N47" s="115">
        <v>0.14013245033112587</v>
      </c>
    </row>
    <row r="48" spans="1:19" ht="13.5" thickBot="1" x14ac:dyDescent="0.25">
      <c r="A48" s="39" t="s">
        <v>37</v>
      </c>
      <c r="B48" s="30">
        <v>1612</v>
      </c>
      <c r="C48" s="30">
        <v>1724497.1580364802</v>
      </c>
      <c r="D48" s="31">
        <v>975</v>
      </c>
      <c r="E48" s="20"/>
      <c r="F48" s="11" t="s">
        <v>37</v>
      </c>
      <c r="G48" s="112">
        <v>1597</v>
      </c>
      <c r="H48" s="112">
        <v>1562478.7298144149</v>
      </c>
      <c r="I48" s="158">
        <v>906</v>
      </c>
      <c r="K48" s="11" t="s">
        <v>37</v>
      </c>
      <c r="L48" s="113">
        <v>9.3926111458986217E-3</v>
      </c>
      <c r="M48" s="113">
        <v>0.10369320562930762</v>
      </c>
      <c r="N48" s="115">
        <v>7.6158940397351049E-2</v>
      </c>
    </row>
    <row r="49" spans="1:19" ht="13.5" thickBot="1" x14ac:dyDescent="0.25">
      <c r="A49" s="39" t="s">
        <v>38</v>
      </c>
      <c r="B49" s="30">
        <v>2422</v>
      </c>
      <c r="C49" s="30">
        <v>1915161.2099236539</v>
      </c>
      <c r="D49" s="31">
        <v>1689</v>
      </c>
      <c r="E49" s="20"/>
      <c r="F49" s="11" t="s">
        <v>38</v>
      </c>
      <c r="G49" s="112">
        <v>2448</v>
      </c>
      <c r="H49" s="112">
        <v>2120430.3442170988</v>
      </c>
      <c r="I49" s="158">
        <v>1602</v>
      </c>
      <c r="K49" s="11" t="s">
        <v>38</v>
      </c>
      <c r="L49" s="113">
        <v>-1.0620915032679701E-2</v>
      </c>
      <c r="M49" s="113">
        <v>-9.6805412567906868E-2</v>
      </c>
      <c r="N49" s="115">
        <v>5.4307116104868935E-2</v>
      </c>
    </row>
    <row r="50" spans="1:19" ht="13.5" thickBot="1" x14ac:dyDescent="0.25">
      <c r="A50" s="39" t="s">
        <v>39</v>
      </c>
      <c r="B50" s="30">
        <v>796</v>
      </c>
      <c r="C50" s="30">
        <v>1183366.5018327239</v>
      </c>
      <c r="D50" s="31">
        <v>307</v>
      </c>
      <c r="E50" s="20"/>
      <c r="F50" s="11" t="s">
        <v>39</v>
      </c>
      <c r="G50" s="112">
        <v>656</v>
      </c>
      <c r="H50" s="112">
        <v>934122.30959102605</v>
      </c>
      <c r="I50" s="158">
        <v>279</v>
      </c>
      <c r="K50" s="11" t="s">
        <v>39</v>
      </c>
      <c r="L50" s="113">
        <v>0.21341463414634143</v>
      </c>
      <c r="M50" s="113">
        <v>0.26682179590681332</v>
      </c>
      <c r="N50" s="115">
        <v>0.10035842293906816</v>
      </c>
    </row>
    <row r="51" spans="1:19" ht="13.5" thickBot="1" x14ac:dyDescent="0.25">
      <c r="A51" s="39" t="s">
        <v>40</v>
      </c>
      <c r="B51" s="30">
        <v>5936</v>
      </c>
      <c r="C51" s="30">
        <v>4381951.3133855229</v>
      </c>
      <c r="D51" s="31">
        <v>4293</v>
      </c>
      <c r="E51" s="20"/>
      <c r="F51" s="11" t="s">
        <v>40</v>
      </c>
      <c r="G51" s="112">
        <v>5855</v>
      </c>
      <c r="H51" s="112">
        <v>4825875.040702288</v>
      </c>
      <c r="I51" s="158">
        <v>3903</v>
      </c>
      <c r="K51" s="11" t="s">
        <v>40</v>
      </c>
      <c r="L51" s="113">
        <v>1.3834329632792519E-2</v>
      </c>
      <c r="M51" s="113">
        <v>-9.1988234998344076E-2</v>
      </c>
      <c r="N51" s="115">
        <v>9.9923136049193007E-2</v>
      </c>
    </row>
    <row r="52" spans="1:19" ht="13.5" thickBot="1" x14ac:dyDescent="0.25">
      <c r="A52" s="40" t="s">
        <v>41</v>
      </c>
      <c r="B52" s="34">
        <v>1150</v>
      </c>
      <c r="C52" s="34">
        <v>1086642.3525668699</v>
      </c>
      <c r="D52" s="35">
        <v>785</v>
      </c>
      <c r="E52" s="20"/>
      <c r="F52" s="12" t="s">
        <v>41</v>
      </c>
      <c r="G52" s="161">
        <v>1104</v>
      </c>
      <c r="H52" s="161">
        <v>1052082.5</v>
      </c>
      <c r="I52" s="162">
        <v>737</v>
      </c>
      <c r="K52" s="12" t="s">
        <v>41</v>
      </c>
      <c r="L52" s="118">
        <v>4.1666666666666741E-2</v>
      </c>
      <c r="M52" s="118">
        <v>3.2848994795436681E-2</v>
      </c>
      <c r="N52" s="119">
        <v>6.5128900949796398E-2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70796</v>
      </c>
      <c r="C54" s="85">
        <v>76485716.316733882</v>
      </c>
      <c r="D54" s="85">
        <v>41356</v>
      </c>
      <c r="E54" s="20"/>
      <c r="F54" s="50" t="s">
        <v>42</v>
      </c>
      <c r="G54" s="51">
        <v>71629</v>
      </c>
      <c r="H54" s="51">
        <v>75251249.693642199</v>
      </c>
      <c r="I54" s="55">
        <v>43747</v>
      </c>
      <c r="K54" s="98" t="s">
        <v>42</v>
      </c>
      <c r="L54" s="99">
        <v>-1.1629367993410522E-2</v>
      </c>
      <c r="M54" s="99">
        <v>1.6404599632794836E-2</v>
      </c>
      <c r="N54" s="99">
        <v>-5.4655176354950097E-2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54989</v>
      </c>
      <c r="C55" s="30">
        <v>61058375.055295214</v>
      </c>
      <c r="D55" s="31">
        <v>32063</v>
      </c>
      <c r="E55" s="20"/>
      <c r="F55" s="73" t="s">
        <v>43</v>
      </c>
      <c r="G55" s="57">
        <v>56052</v>
      </c>
      <c r="H55" s="57">
        <v>58428534.822403058</v>
      </c>
      <c r="I55" s="58">
        <v>34095</v>
      </c>
      <c r="K55" s="10" t="s">
        <v>43</v>
      </c>
      <c r="L55" s="102">
        <v>-1.896453293370437E-2</v>
      </c>
      <c r="M55" s="102">
        <v>4.500951873747483E-2</v>
      </c>
      <c r="N55" s="103">
        <v>-5.9598181551547169E-2</v>
      </c>
    </row>
    <row r="56" spans="1:19" ht="13.5" thickBot="1" x14ac:dyDescent="0.25">
      <c r="A56" s="39" t="s">
        <v>44</v>
      </c>
      <c r="B56" s="30">
        <v>3816</v>
      </c>
      <c r="C56" s="30">
        <v>3527648.2835897696</v>
      </c>
      <c r="D56" s="31">
        <v>2390</v>
      </c>
      <c r="E56" s="20"/>
      <c r="F56" s="68" t="s">
        <v>44</v>
      </c>
      <c r="G56" s="79">
        <v>3627</v>
      </c>
      <c r="H56" s="79">
        <v>3946099.6805844521</v>
      </c>
      <c r="I56" s="80">
        <v>2258</v>
      </c>
      <c r="K56" s="11" t="s">
        <v>44</v>
      </c>
      <c r="L56" s="102">
        <v>5.2109181141439143E-2</v>
      </c>
      <c r="M56" s="102">
        <v>-0.10604177057501651</v>
      </c>
      <c r="N56" s="103">
        <v>5.8458813108946073E-2</v>
      </c>
    </row>
    <row r="57" spans="1:19" ht="13.5" thickBot="1" x14ac:dyDescent="0.25">
      <c r="A57" s="39" t="s">
        <v>45</v>
      </c>
      <c r="B57" s="30">
        <v>3604</v>
      </c>
      <c r="C57" s="30">
        <v>3372844.8930835947</v>
      </c>
      <c r="D57" s="31">
        <v>1881</v>
      </c>
      <c r="E57" s="20"/>
      <c r="F57" s="68" t="s">
        <v>45</v>
      </c>
      <c r="G57" s="79">
        <v>3297</v>
      </c>
      <c r="H57" s="79">
        <v>3375366.9317789269</v>
      </c>
      <c r="I57" s="80">
        <v>2014</v>
      </c>
      <c r="K57" s="11" t="s">
        <v>45</v>
      </c>
      <c r="L57" s="102">
        <v>9.3114952987564559E-2</v>
      </c>
      <c r="M57" s="102">
        <v>-7.4718948970764476E-4</v>
      </c>
      <c r="N57" s="103">
        <v>-6.6037735849056589E-2</v>
      </c>
    </row>
    <row r="58" spans="1:19" ht="13.5" thickBot="1" x14ac:dyDescent="0.25">
      <c r="A58" s="40" t="s">
        <v>46</v>
      </c>
      <c r="B58" s="34">
        <v>8387</v>
      </c>
      <c r="C58" s="34">
        <v>8526848.0847653002</v>
      </c>
      <c r="D58" s="35">
        <v>5022</v>
      </c>
      <c r="E58" s="20"/>
      <c r="F58" s="69" t="s">
        <v>46</v>
      </c>
      <c r="G58" s="74">
        <v>8653</v>
      </c>
      <c r="H58" s="74">
        <v>9501248.2588757593</v>
      </c>
      <c r="I58" s="75">
        <v>5380</v>
      </c>
      <c r="K58" s="12" t="s">
        <v>46</v>
      </c>
      <c r="L58" s="104">
        <v>-3.0740783543279804E-2</v>
      </c>
      <c r="M58" s="104">
        <v>-0.10255496410171216</v>
      </c>
      <c r="N58" s="105">
        <v>-6.6542750929368011E-2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37226</v>
      </c>
      <c r="C60" s="85">
        <v>27433748.051708184</v>
      </c>
      <c r="D60" s="85">
        <v>27161</v>
      </c>
      <c r="E60" s="20"/>
      <c r="F60" s="50" t="s">
        <v>47</v>
      </c>
      <c r="G60" s="51">
        <v>37752</v>
      </c>
      <c r="H60" s="51">
        <v>28720409.289026409</v>
      </c>
      <c r="I60" s="55">
        <v>28775</v>
      </c>
      <c r="K60" s="98" t="s">
        <v>47</v>
      </c>
      <c r="L60" s="99">
        <v>-1.3933036660309428E-2</v>
      </c>
      <c r="M60" s="99">
        <v>-4.4799543919098572E-2</v>
      </c>
      <c r="N60" s="99">
        <v>-5.6090356211989545E-2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5572</v>
      </c>
      <c r="C61" s="30">
        <v>4472418.0381446918</v>
      </c>
      <c r="D61" s="31">
        <v>3822</v>
      </c>
      <c r="E61" s="20"/>
      <c r="F61" s="73" t="s">
        <v>48</v>
      </c>
      <c r="G61" s="57">
        <v>5245</v>
      </c>
      <c r="H61" s="57">
        <v>4293882.7098484393</v>
      </c>
      <c r="I61" s="58">
        <v>3794</v>
      </c>
      <c r="K61" s="10" t="s">
        <v>48</v>
      </c>
      <c r="L61" s="102">
        <v>6.2345090562440308E-2</v>
      </c>
      <c r="M61" s="102">
        <v>4.1578995133417118E-2</v>
      </c>
      <c r="N61" s="103">
        <v>7.3800738007379074E-3</v>
      </c>
    </row>
    <row r="62" spans="1:19" ht="13.5" thickBot="1" x14ac:dyDescent="0.25">
      <c r="A62" s="39" t="s">
        <v>49</v>
      </c>
      <c r="B62" s="30">
        <v>3097</v>
      </c>
      <c r="C62" s="30">
        <v>3126219.4447515202</v>
      </c>
      <c r="D62" s="31">
        <v>1592</v>
      </c>
      <c r="E62" s="20"/>
      <c r="F62" s="68" t="s">
        <v>49</v>
      </c>
      <c r="G62" s="79">
        <v>3709</v>
      </c>
      <c r="H62" s="79">
        <v>4238033.1883424614</v>
      </c>
      <c r="I62" s="80">
        <v>2236</v>
      </c>
      <c r="K62" s="11" t="s">
        <v>49</v>
      </c>
      <c r="L62" s="102">
        <v>-0.16500404421677006</v>
      </c>
      <c r="M62" s="102">
        <v>-0.26234191526607253</v>
      </c>
      <c r="N62" s="103">
        <v>-0.28801431127012522</v>
      </c>
    </row>
    <row r="63" spans="1:19" ht="13.5" thickBot="1" x14ac:dyDescent="0.25">
      <c r="A63" s="40" t="s">
        <v>50</v>
      </c>
      <c r="B63" s="34">
        <v>28557</v>
      </c>
      <c r="C63" s="34">
        <v>19835110.568811972</v>
      </c>
      <c r="D63" s="35">
        <v>21747</v>
      </c>
      <c r="E63" s="20"/>
      <c r="F63" s="69" t="s">
        <v>50</v>
      </c>
      <c r="G63" s="74">
        <v>28798</v>
      </c>
      <c r="H63" s="74">
        <v>20188493.390835509</v>
      </c>
      <c r="I63" s="75">
        <v>22745</v>
      </c>
      <c r="K63" s="12" t="s">
        <v>50</v>
      </c>
      <c r="L63" s="104">
        <v>-8.3686367108827264E-3</v>
      </c>
      <c r="M63" s="104">
        <v>-1.7504170082545789E-2</v>
      </c>
      <c r="N63" s="105">
        <v>-4.3877775335238511E-2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2974</v>
      </c>
      <c r="C65" s="85">
        <v>3925787.0749643845</v>
      </c>
      <c r="D65" s="85">
        <v>1563</v>
      </c>
      <c r="E65" s="20"/>
      <c r="F65" s="50" t="s">
        <v>51</v>
      </c>
      <c r="G65" s="51">
        <v>2675</v>
      </c>
      <c r="H65" s="51">
        <v>3280154.2152829701</v>
      </c>
      <c r="I65" s="55">
        <v>1527</v>
      </c>
      <c r="K65" s="98" t="s">
        <v>51</v>
      </c>
      <c r="L65" s="99">
        <v>0.11177570093457945</v>
      </c>
      <c r="M65" s="99">
        <v>0.19683003215924022</v>
      </c>
      <c r="N65" s="99">
        <v>2.3575638506876162E-2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1796</v>
      </c>
      <c r="C66" s="30">
        <v>2059302.518320116</v>
      </c>
      <c r="D66" s="31">
        <v>992</v>
      </c>
      <c r="E66" s="20"/>
      <c r="F66" s="73" t="s">
        <v>52</v>
      </c>
      <c r="G66" s="57">
        <v>1660</v>
      </c>
      <c r="H66" s="57">
        <v>1973209.806847296</v>
      </c>
      <c r="I66" s="58">
        <v>953</v>
      </c>
      <c r="K66" s="10" t="s">
        <v>52</v>
      </c>
      <c r="L66" s="102">
        <v>8.192771084337358E-2</v>
      </c>
      <c r="M66" s="102">
        <v>4.363079444165896E-2</v>
      </c>
      <c r="N66" s="103">
        <v>4.0923399790136372E-2</v>
      </c>
    </row>
    <row r="67" spans="1:19" ht="13.5" thickBot="1" x14ac:dyDescent="0.25">
      <c r="A67" s="40" t="s">
        <v>53</v>
      </c>
      <c r="B67" s="34">
        <v>1178</v>
      </c>
      <c r="C67" s="34">
        <v>1866484.5566442686</v>
      </c>
      <c r="D67" s="35">
        <v>571</v>
      </c>
      <c r="E67" s="20"/>
      <c r="F67" s="69" t="s">
        <v>53</v>
      </c>
      <c r="G67" s="74">
        <v>1015</v>
      </c>
      <c r="H67" s="74">
        <v>1306944.4084356739</v>
      </c>
      <c r="I67" s="75">
        <v>574</v>
      </c>
      <c r="K67" s="12" t="s">
        <v>53</v>
      </c>
      <c r="L67" s="104">
        <v>0.16059113300492611</v>
      </c>
      <c r="M67" s="104">
        <v>0.4281284992667187</v>
      </c>
      <c r="N67" s="105">
        <v>-5.2264808362368909E-3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19835</v>
      </c>
      <c r="C69" s="85">
        <v>15797003.594348304</v>
      </c>
      <c r="D69" s="85">
        <v>13130</v>
      </c>
      <c r="E69" s="20"/>
      <c r="F69" s="50" t="s">
        <v>54</v>
      </c>
      <c r="G69" s="51">
        <v>19479</v>
      </c>
      <c r="H69" s="51">
        <v>16178576.070412211</v>
      </c>
      <c r="I69" s="55">
        <v>12462</v>
      </c>
      <c r="K69" s="98" t="s">
        <v>54</v>
      </c>
      <c r="L69" s="99">
        <v>1.8276092201858329E-2</v>
      </c>
      <c r="M69" s="99">
        <v>-2.3585046941290266E-2</v>
      </c>
      <c r="N69" s="99">
        <v>5.3602952977050311E-2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8959</v>
      </c>
      <c r="C70" s="30">
        <v>6648222.962739029</v>
      </c>
      <c r="D70" s="31">
        <v>6429</v>
      </c>
      <c r="E70" s="20"/>
      <c r="F70" s="73" t="s">
        <v>55</v>
      </c>
      <c r="G70" s="57">
        <v>8694</v>
      </c>
      <c r="H70" s="57">
        <v>6849919.4187099896</v>
      </c>
      <c r="I70" s="58">
        <v>6346</v>
      </c>
      <c r="K70" s="10" t="s">
        <v>55</v>
      </c>
      <c r="L70" s="102">
        <v>3.048079135035664E-2</v>
      </c>
      <c r="M70" s="102">
        <v>-2.9445084480854367E-2</v>
      </c>
      <c r="N70" s="103">
        <v>1.3079104947998799E-2</v>
      </c>
    </row>
    <row r="71" spans="1:19" ht="13.5" thickBot="1" x14ac:dyDescent="0.25">
      <c r="A71" s="39" t="s">
        <v>56</v>
      </c>
      <c r="B71" s="30">
        <v>1287</v>
      </c>
      <c r="C71" s="30">
        <v>1339221.8507913847</v>
      </c>
      <c r="D71" s="31">
        <v>718</v>
      </c>
      <c r="E71" s="20"/>
      <c r="F71" s="68" t="s">
        <v>56</v>
      </c>
      <c r="G71" s="79">
        <v>1125</v>
      </c>
      <c r="H71" s="79">
        <v>1234590.9503771879</v>
      </c>
      <c r="I71" s="80">
        <v>551</v>
      </c>
      <c r="K71" s="11" t="s">
        <v>56</v>
      </c>
      <c r="L71" s="102">
        <v>0.14399999999999991</v>
      </c>
      <c r="M71" s="102">
        <v>8.4749447079804252E-2</v>
      </c>
      <c r="N71" s="103">
        <v>0.30308529945553531</v>
      </c>
    </row>
    <row r="72" spans="1:19" ht="13.5" thickBot="1" x14ac:dyDescent="0.25">
      <c r="A72" s="39" t="s">
        <v>57</v>
      </c>
      <c r="B72" s="30">
        <v>1294</v>
      </c>
      <c r="C72" s="30">
        <v>805407.45319084718</v>
      </c>
      <c r="D72" s="31">
        <v>936</v>
      </c>
      <c r="E72" s="20"/>
      <c r="F72" s="68" t="s">
        <v>57</v>
      </c>
      <c r="G72" s="79">
        <v>1204</v>
      </c>
      <c r="H72" s="79">
        <v>821199.13036140404</v>
      </c>
      <c r="I72" s="80">
        <v>683</v>
      </c>
      <c r="K72" s="11" t="s">
        <v>57</v>
      </c>
      <c r="L72" s="102">
        <v>7.4750830564784154E-2</v>
      </c>
      <c r="M72" s="102">
        <v>-1.9230021789729657E-2</v>
      </c>
      <c r="N72" s="103">
        <v>0.37042459736456812</v>
      </c>
    </row>
    <row r="73" spans="1:19" ht="13.5" thickBot="1" x14ac:dyDescent="0.25">
      <c r="A73" s="40" t="s">
        <v>58</v>
      </c>
      <c r="B73" s="34">
        <v>8295</v>
      </c>
      <c r="C73" s="34">
        <v>7004151.3276270432</v>
      </c>
      <c r="D73" s="35">
        <v>5047</v>
      </c>
      <c r="E73" s="20"/>
      <c r="F73" s="69" t="s">
        <v>58</v>
      </c>
      <c r="G73" s="74">
        <v>8456</v>
      </c>
      <c r="H73" s="74">
        <v>7272866.5709636295</v>
      </c>
      <c r="I73" s="75">
        <v>4882</v>
      </c>
      <c r="K73" s="12" t="s">
        <v>58</v>
      </c>
      <c r="L73" s="104">
        <v>-1.9039735099337762E-2</v>
      </c>
      <c r="M73" s="104">
        <v>-3.6947638281913719E-2</v>
      </c>
      <c r="N73" s="105">
        <v>3.3797623924621156E-2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49741</v>
      </c>
      <c r="C75" s="85">
        <v>56599029.587786578</v>
      </c>
      <c r="D75" s="85">
        <v>30703</v>
      </c>
      <c r="E75" s="20"/>
      <c r="F75" s="50" t="s">
        <v>59</v>
      </c>
      <c r="G75" s="51">
        <v>46696</v>
      </c>
      <c r="H75" s="51">
        <v>53711377.278406754</v>
      </c>
      <c r="I75" s="55">
        <v>27889</v>
      </c>
      <c r="K75" s="98" t="s">
        <v>59</v>
      </c>
      <c r="L75" s="99">
        <v>6.5209011478499335E-2</v>
      </c>
      <c r="M75" s="99">
        <v>5.3762395523987649E-2</v>
      </c>
      <c r="N75" s="99">
        <v>0.10089999641435687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49741</v>
      </c>
      <c r="C76" s="34">
        <v>56599029.587786578</v>
      </c>
      <c r="D76" s="35">
        <v>30703</v>
      </c>
      <c r="E76" s="20"/>
      <c r="F76" s="72" t="s">
        <v>60</v>
      </c>
      <c r="G76" s="61">
        <v>46696</v>
      </c>
      <c r="H76" s="61">
        <v>53711377.278406754</v>
      </c>
      <c r="I76" s="62">
        <v>27889</v>
      </c>
      <c r="K76" s="14" t="s">
        <v>60</v>
      </c>
      <c r="L76" s="104">
        <v>6.5209011478499335E-2</v>
      </c>
      <c r="M76" s="104">
        <v>5.3762395523987649E-2</v>
      </c>
      <c r="N76" s="105">
        <v>0.10089999641435687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20210</v>
      </c>
      <c r="C78" s="85">
        <v>21461102.465604149</v>
      </c>
      <c r="D78" s="85">
        <v>10849</v>
      </c>
      <c r="E78" s="20"/>
      <c r="F78" s="50" t="s">
        <v>61</v>
      </c>
      <c r="G78" s="51">
        <v>20011</v>
      </c>
      <c r="H78" s="51">
        <v>21242403.696644939</v>
      </c>
      <c r="I78" s="55">
        <v>16701</v>
      </c>
      <c r="K78" s="98" t="s">
        <v>61</v>
      </c>
      <c r="L78" s="99">
        <v>9.9445305082204172E-3</v>
      </c>
      <c r="M78" s="99">
        <v>1.0295387098483211E-2</v>
      </c>
      <c r="N78" s="99">
        <v>-0.35039817974971554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20210</v>
      </c>
      <c r="C79" s="34">
        <v>21461102.465604149</v>
      </c>
      <c r="D79" s="35">
        <v>10849</v>
      </c>
      <c r="E79" s="20"/>
      <c r="F79" s="72" t="s">
        <v>62</v>
      </c>
      <c r="G79" s="61">
        <v>20011</v>
      </c>
      <c r="H79" s="61">
        <v>21242403.696644939</v>
      </c>
      <c r="I79" s="62">
        <v>16701</v>
      </c>
      <c r="K79" s="14" t="s">
        <v>62</v>
      </c>
      <c r="L79" s="104">
        <v>9.9445305082204172E-3</v>
      </c>
      <c r="M79" s="104">
        <v>1.0295387098483211E-2</v>
      </c>
      <c r="N79" s="105">
        <v>-0.35039817974971554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10484</v>
      </c>
      <c r="C81" s="85">
        <v>11296873.440871924</v>
      </c>
      <c r="D81" s="85">
        <v>6376</v>
      </c>
      <c r="E81" s="20"/>
      <c r="F81" s="50" t="s">
        <v>63</v>
      </c>
      <c r="G81" s="51">
        <v>10437</v>
      </c>
      <c r="H81" s="51">
        <v>10739221.330923557</v>
      </c>
      <c r="I81" s="55">
        <v>6753</v>
      </c>
      <c r="K81" s="98" t="s">
        <v>63</v>
      </c>
      <c r="L81" s="99">
        <v>4.5032097345980571E-3</v>
      </c>
      <c r="M81" s="99">
        <v>5.1926680041746609E-2</v>
      </c>
      <c r="N81" s="99">
        <v>-5.5827039834147829E-2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10484</v>
      </c>
      <c r="C82" s="34">
        <v>11296873.440871924</v>
      </c>
      <c r="D82" s="35">
        <v>6376</v>
      </c>
      <c r="E82" s="20"/>
      <c r="F82" s="72" t="s">
        <v>64</v>
      </c>
      <c r="G82" s="61">
        <v>10437</v>
      </c>
      <c r="H82" s="61">
        <v>10739221.330923557</v>
      </c>
      <c r="I82" s="62">
        <v>6753</v>
      </c>
      <c r="K82" s="14" t="s">
        <v>64</v>
      </c>
      <c r="L82" s="104">
        <v>4.5032097345980571E-3</v>
      </c>
      <c r="M82" s="104">
        <v>5.1926680041746609E-2</v>
      </c>
      <c r="N82" s="105">
        <v>-5.5827039834147829E-2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16251</v>
      </c>
      <c r="C84" s="85">
        <v>14352149.588800441</v>
      </c>
      <c r="D84" s="85">
        <v>11177</v>
      </c>
      <c r="E84" s="20"/>
      <c r="F84" s="50" t="s">
        <v>65</v>
      </c>
      <c r="G84" s="51">
        <v>16941</v>
      </c>
      <c r="H84" s="51">
        <v>15152518.50950397</v>
      </c>
      <c r="I84" s="55">
        <v>12221</v>
      </c>
      <c r="K84" s="98" t="s">
        <v>65</v>
      </c>
      <c r="L84" s="99">
        <v>-4.0729590933238913E-2</v>
      </c>
      <c r="M84" s="99">
        <v>-5.2820850883734005E-2</v>
      </c>
      <c r="N84" s="99">
        <v>-8.5426724490630934E-2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2998</v>
      </c>
      <c r="C85" s="30">
        <v>2833725.910595281</v>
      </c>
      <c r="D85" s="31">
        <v>1605</v>
      </c>
      <c r="E85" s="20"/>
      <c r="F85" s="73" t="s">
        <v>66</v>
      </c>
      <c r="G85" s="57">
        <v>4911</v>
      </c>
      <c r="H85" s="57">
        <v>3554824.7802143376</v>
      </c>
      <c r="I85" s="58">
        <v>3462</v>
      </c>
      <c r="K85" s="10" t="s">
        <v>66</v>
      </c>
      <c r="L85" s="102">
        <v>-0.38953369985746289</v>
      </c>
      <c r="M85" s="102">
        <v>-0.2028507491093775</v>
      </c>
      <c r="N85" s="103">
        <v>-0.53639514731369153</v>
      </c>
    </row>
    <row r="86" spans="1:19" ht="13.5" thickBot="1" x14ac:dyDescent="0.25">
      <c r="A86" s="39" t="s">
        <v>67</v>
      </c>
      <c r="B86" s="30">
        <v>3488</v>
      </c>
      <c r="C86" s="30">
        <v>2688403.0856605484</v>
      </c>
      <c r="D86" s="31">
        <v>2581</v>
      </c>
      <c r="E86" s="20"/>
      <c r="F86" s="68" t="s">
        <v>67</v>
      </c>
      <c r="G86" s="79">
        <v>3136</v>
      </c>
      <c r="H86" s="79">
        <v>2774716.2293114956</v>
      </c>
      <c r="I86" s="80">
        <v>2344</v>
      </c>
      <c r="K86" s="11" t="s">
        <v>67</v>
      </c>
      <c r="L86" s="102">
        <v>0.11224489795918369</v>
      </c>
      <c r="M86" s="102">
        <v>-3.1107016544306032E-2</v>
      </c>
      <c r="N86" s="103">
        <v>0.10110921501706494</v>
      </c>
    </row>
    <row r="87" spans="1:19" ht="13.5" thickBot="1" x14ac:dyDescent="0.25">
      <c r="A87" s="40" t="s">
        <v>68</v>
      </c>
      <c r="B87" s="34">
        <v>9765</v>
      </c>
      <c r="C87" s="34">
        <v>8830020.5925446115</v>
      </c>
      <c r="D87" s="35">
        <v>6991</v>
      </c>
      <c r="E87" s="20"/>
      <c r="F87" s="69" t="s">
        <v>68</v>
      </c>
      <c r="G87" s="74">
        <v>8894</v>
      </c>
      <c r="H87" s="74">
        <v>8822977.4999781363</v>
      </c>
      <c r="I87" s="75">
        <v>6415</v>
      </c>
      <c r="K87" s="12" t="s">
        <v>68</v>
      </c>
      <c r="L87" s="104">
        <v>9.7931189565999555E-2</v>
      </c>
      <c r="M87" s="104">
        <v>7.9826708914221278E-4</v>
      </c>
      <c r="N87" s="105">
        <v>8.9789555728760684E-2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3696</v>
      </c>
      <c r="C89" s="85">
        <v>3274830.1847762112</v>
      </c>
      <c r="D89" s="85">
        <v>2455</v>
      </c>
      <c r="E89" s="20"/>
      <c r="F89" s="54" t="s">
        <v>69</v>
      </c>
      <c r="G89" s="51">
        <v>3181</v>
      </c>
      <c r="H89" s="51">
        <v>3115727.1677963701</v>
      </c>
      <c r="I89" s="55">
        <v>2197</v>
      </c>
      <c r="K89" s="101" t="s">
        <v>69</v>
      </c>
      <c r="L89" s="99">
        <v>0.16189877397044961</v>
      </c>
      <c r="M89" s="99">
        <v>5.1064489414960113E-2</v>
      </c>
      <c r="N89" s="99">
        <v>0.11743286299499323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3696</v>
      </c>
      <c r="C90" s="34">
        <v>3274830.1847762112</v>
      </c>
      <c r="D90" s="35">
        <v>2455</v>
      </c>
      <c r="E90" s="20"/>
      <c r="F90" s="71" t="s">
        <v>70</v>
      </c>
      <c r="G90" s="61">
        <v>3181</v>
      </c>
      <c r="H90" s="61">
        <v>3115727.1677963701</v>
      </c>
      <c r="I90" s="62">
        <v>2197</v>
      </c>
      <c r="K90" s="13" t="s">
        <v>70</v>
      </c>
      <c r="L90" s="104">
        <v>0.16189877397044961</v>
      </c>
      <c r="M90" s="104">
        <v>5.1064489414960113E-2</v>
      </c>
      <c r="N90" s="105">
        <v>0.11743286299499323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zoomScaleNormal="100" workbookViewId="0">
      <selection activeCell="H5" sqref="H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172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381092</v>
      </c>
      <c r="C6" s="85">
        <v>361129306.90001124</v>
      </c>
      <c r="D6" s="85">
        <v>266525</v>
      </c>
      <c r="E6" s="20"/>
      <c r="F6" s="50" t="s">
        <v>1</v>
      </c>
      <c r="G6" s="51">
        <v>359868</v>
      </c>
      <c r="H6" s="51">
        <v>334706100.15034199</v>
      </c>
      <c r="I6" s="51">
        <v>254363</v>
      </c>
      <c r="K6" s="98" t="s">
        <v>1</v>
      </c>
      <c r="L6" s="99">
        <v>5.8977180521746941E-2</v>
      </c>
      <c r="M6" s="99">
        <v>7.894450306642331E-2</v>
      </c>
      <c r="N6" s="99">
        <v>4.7813557789458283E-2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39194</v>
      </c>
      <c r="C8" s="87">
        <v>30360150.339523867</v>
      </c>
      <c r="D8" s="87">
        <v>28328</v>
      </c>
      <c r="E8" s="20"/>
      <c r="F8" s="54" t="s">
        <v>4</v>
      </c>
      <c r="G8" s="51">
        <v>36694</v>
      </c>
      <c r="H8" s="51">
        <v>27740550.843535163</v>
      </c>
      <c r="I8" s="55">
        <v>26937</v>
      </c>
      <c r="K8" s="101" t="s">
        <v>4</v>
      </c>
      <c r="L8" s="99">
        <v>6.8131029596119275E-2</v>
      </c>
      <c r="M8" s="99">
        <v>9.443213693787178E-2</v>
      </c>
      <c r="N8" s="99">
        <v>5.1639009540780378E-2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2957</v>
      </c>
      <c r="C9" s="30">
        <v>2066823.703265806</v>
      </c>
      <c r="D9" s="31">
        <v>2185</v>
      </c>
      <c r="E9" s="21"/>
      <c r="F9" s="56" t="s">
        <v>5</v>
      </c>
      <c r="G9" s="57">
        <v>2772</v>
      </c>
      <c r="H9" s="57">
        <v>1961994.6995261139</v>
      </c>
      <c r="I9" s="58">
        <v>1926</v>
      </c>
      <c r="K9" s="7" t="s">
        <v>5</v>
      </c>
      <c r="L9" s="102">
        <v>6.6738816738816764E-2</v>
      </c>
      <c r="M9" s="102">
        <v>5.342980985881951E-2</v>
      </c>
      <c r="N9" s="102">
        <v>0.13447559709241963</v>
      </c>
    </row>
    <row r="10" spans="1:19" ht="13.5" thickBot="1" x14ac:dyDescent="0.25">
      <c r="A10" s="32" t="s">
        <v>6</v>
      </c>
      <c r="B10" s="30">
        <v>6003</v>
      </c>
      <c r="C10" s="30">
        <v>4226085.4913693396</v>
      </c>
      <c r="D10" s="31">
        <v>4808</v>
      </c>
      <c r="E10" s="20"/>
      <c r="F10" s="59" t="s">
        <v>6</v>
      </c>
      <c r="G10" s="79">
        <v>5718</v>
      </c>
      <c r="H10" s="79">
        <v>3992127.9785750615</v>
      </c>
      <c r="I10" s="80">
        <v>4780</v>
      </c>
      <c r="K10" s="8" t="s">
        <v>6</v>
      </c>
      <c r="L10" s="113">
        <v>4.9842602308499462E-2</v>
      </c>
      <c r="M10" s="113">
        <v>5.8604712586840968E-2</v>
      </c>
      <c r="N10" s="115">
        <v>5.8577405857740406E-3</v>
      </c>
    </row>
    <row r="11" spans="1:19" ht="13.5" thickBot="1" x14ac:dyDescent="0.25">
      <c r="A11" s="32" t="s">
        <v>7</v>
      </c>
      <c r="B11" s="30">
        <v>2625</v>
      </c>
      <c r="C11" s="30">
        <v>2459341.0489989235</v>
      </c>
      <c r="D11" s="31">
        <v>1792</v>
      </c>
      <c r="E11" s="20"/>
      <c r="F11" s="59" t="s">
        <v>7</v>
      </c>
      <c r="G11" s="79">
        <v>2574</v>
      </c>
      <c r="H11" s="79">
        <v>2139265.1785010146</v>
      </c>
      <c r="I11" s="80">
        <v>1777</v>
      </c>
      <c r="K11" s="8" t="s">
        <v>7</v>
      </c>
      <c r="L11" s="113">
        <v>1.9813519813519864E-2</v>
      </c>
      <c r="M11" s="113">
        <v>0.14961953932339811</v>
      </c>
      <c r="N11" s="115">
        <v>8.4411930219470133E-3</v>
      </c>
    </row>
    <row r="12" spans="1:19" ht="13.5" thickBot="1" x14ac:dyDescent="0.25">
      <c r="A12" s="32" t="s">
        <v>8</v>
      </c>
      <c r="B12" s="30">
        <v>3089</v>
      </c>
      <c r="C12" s="30">
        <v>2554279.7975920173</v>
      </c>
      <c r="D12" s="31">
        <v>2160</v>
      </c>
      <c r="E12" s="20"/>
      <c r="F12" s="59" t="s">
        <v>8</v>
      </c>
      <c r="G12" s="79">
        <v>3403</v>
      </c>
      <c r="H12" s="79">
        <v>2558555.1449082661</v>
      </c>
      <c r="I12" s="80">
        <v>2726</v>
      </c>
      <c r="K12" s="8" t="s">
        <v>8</v>
      </c>
      <c r="L12" s="113">
        <v>-9.2271525124889786E-2</v>
      </c>
      <c r="M12" s="113">
        <v>-1.6710006523631415E-3</v>
      </c>
      <c r="N12" s="115">
        <v>-0.20763022743947179</v>
      </c>
    </row>
    <row r="13" spans="1:19" ht="13.5" thickBot="1" x14ac:dyDescent="0.25">
      <c r="A13" s="32" t="s">
        <v>9</v>
      </c>
      <c r="B13" s="30">
        <v>3211</v>
      </c>
      <c r="C13" s="30">
        <v>1454818.0162130962</v>
      </c>
      <c r="D13" s="31">
        <v>2590</v>
      </c>
      <c r="E13" s="20"/>
      <c r="F13" s="59" t="s">
        <v>9</v>
      </c>
      <c r="G13" s="79">
        <v>2938</v>
      </c>
      <c r="H13" s="79">
        <v>1193949.9894058227</v>
      </c>
      <c r="I13" s="80">
        <v>2366</v>
      </c>
      <c r="K13" s="8" t="s">
        <v>9</v>
      </c>
      <c r="L13" s="113">
        <v>9.2920353982300918E-2</v>
      </c>
      <c r="M13" s="113">
        <v>0.21849158601449981</v>
      </c>
      <c r="N13" s="115">
        <v>9.4674556213017791E-2</v>
      </c>
    </row>
    <row r="14" spans="1:19" ht="13.5" thickBot="1" x14ac:dyDescent="0.25">
      <c r="A14" s="32" t="s">
        <v>10</v>
      </c>
      <c r="B14" s="30">
        <v>1258</v>
      </c>
      <c r="C14" s="30">
        <v>1641311.5400639451</v>
      </c>
      <c r="D14" s="31">
        <v>771</v>
      </c>
      <c r="E14" s="20"/>
      <c r="F14" s="59" t="s">
        <v>10</v>
      </c>
      <c r="G14" s="79">
        <v>1329</v>
      </c>
      <c r="H14" s="79">
        <v>1441844.2736007208</v>
      </c>
      <c r="I14" s="80">
        <v>745</v>
      </c>
      <c r="K14" s="8" t="s">
        <v>10</v>
      </c>
      <c r="L14" s="113">
        <v>-5.3423626787057921E-2</v>
      </c>
      <c r="M14" s="113">
        <v>0.1383417544566683</v>
      </c>
      <c r="N14" s="115">
        <v>3.4899328859060441E-2</v>
      </c>
    </row>
    <row r="15" spans="1:19" ht="13.5" thickBot="1" x14ac:dyDescent="0.25">
      <c r="A15" s="32" t="s">
        <v>11</v>
      </c>
      <c r="B15" s="30">
        <v>7618</v>
      </c>
      <c r="C15" s="30">
        <v>5045231.3022906259</v>
      </c>
      <c r="D15" s="31">
        <v>5638</v>
      </c>
      <c r="E15" s="20"/>
      <c r="F15" s="59" t="s">
        <v>11</v>
      </c>
      <c r="G15" s="79">
        <v>7030</v>
      </c>
      <c r="H15" s="79">
        <v>4813627.4406762654</v>
      </c>
      <c r="I15" s="80">
        <v>5072</v>
      </c>
      <c r="K15" s="8" t="s">
        <v>11</v>
      </c>
      <c r="L15" s="113">
        <v>8.3641536273115324E-2</v>
      </c>
      <c r="M15" s="113">
        <v>4.8114205860066095E-2</v>
      </c>
      <c r="N15" s="115">
        <v>0.1115930599369086</v>
      </c>
    </row>
    <row r="16" spans="1:19" ht="13.5" thickBot="1" x14ac:dyDescent="0.25">
      <c r="A16" s="33" t="s">
        <v>12</v>
      </c>
      <c r="B16" s="34">
        <v>12433</v>
      </c>
      <c r="C16" s="34">
        <v>10912259.439730113</v>
      </c>
      <c r="D16" s="35">
        <v>8384</v>
      </c>
      <c r="E16" s="20"/>
      <c r="F16" s="60" t="s">
        <v>12</v>
      </c>
      <c r="G16" s="109">
        <v>10930</v>
      </c>
      <c r="H16" s="109">
        <v>9639186.1383419018</v>
      </c>
      <c r="I16" s="110">
        <v>7545</v>
      </c>
      <c r="K16" s="9" t="s">
        <v>12</v>
      </c>
      <c r="L16" s="116">
        <v>0.1375114364135408</v>
      </c>
      <c r="M16" s="116">
        <v>0.13207269608834427</v>
      </c>
      <c r="N16" s="117">
        <v>0.11119946984758111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15883</v>
      </c>
      <c r="C18" s="89">
        <v>17464198.740716703</v>
      </c>
      <c r="D18" s="89">
        <v>10483</v>
      </c>
      <c r="E18" s="20"/>
      <c r="F18" s="65" t="s">
        <v>13</v>
      </c>
      <c r="G18" s="66">
        <v>18035</v>
      </c>
      <c r="H18" s="66">
        <v>17374952.799374338</v>
      </c>
      <c r="I18" s="67">
        <v>12028</v>
      </c>
      <c r="K18" s="107" t="s">
        <v>13</v>
      </c>
      <c r="L18" s="108">
        <v>-0.11932353756584424</v>
      </c>
      <c r="M18" s="108">
        <v>5.1364710093242394E-3</v>
      </c>
      <c r="N18" s="120">
        <v>-0.12845028267376124</v>
      </c>
    </row>
    <row r="19" spans="1:19" ht="13.5" thickBot="1" x14ac:dyDescent="0.25">
      <c r="A19" s="38" t="s">
        <v>14</v>
      </c>
      <c r="B19" s="30">
        <v>1132</v>
      </c>
      <c r="C19" s="30">
        <v>1753993.0899841308</v>
      </c>
      <c r="D19" s="31">
        <v>455</v>
      </c>
      <c r="E19" s="20"/>
      <c r="F19" s="68" t="s">
        <v>14</v>
      </c>
      <c r="G19" s="57">
        <v>1137</v>
      </c>
      <c r="H19" s="57">
        <v>1532126.4600476075</v>
      </c>
      <c r="I19" s="58">
        <v>475</v>
      </c>
      <c r="K19" s="10" t="s">
        <v>14</v>
      </c>
      <c r="L19" s="165">
        <v>-4.3975373790676731E-3</v>
      </c>
      <c r="M19" s="165">
        <v>0.14480960659711428</v>
      </c>
      <c r="N19" s="166">
        <v>-4.2105263157894757E-2</v>
      </c>
    </row>
    <row r="20" spans="1:19" ht="13.5" thickBot="1" x14ac:dyDescent="0.25">
      <c r="A20" s="39" t="s">
        <v>15</v>
      </c>
      <c r="B20" s="30">
        <v>1309</v>
      </c>
      <c r="C20" s="30">
        <v>907746.84461370658</v>
      </c>
      <c r="D20" s="31">
        <v>997</v>
      </c>
      <c r="E20" s="20"/>
      <c r="F20" s="68" t="s">
        <v>15</v>
      </c>
      <c r="G20" s="57">
        <v>1069</v>
      </c>
      <c r="H20" s="57">
        <v>864929.25999999989</v>
      </c>
      <c r="I20" s="58">
        <v>859</v>
      </c>
      <c r="K20" s="11" t="s">
        <v>15</v>
      </c>
      <c r="L20" s="165">
        <v>0.22450888681010284</v>
      </c>
      <c r="M20" s="165">
        <v>4.9504146285566319E-2</v>
      </c>
      <c r="N20" s="166">
        <v>0.16065192083818403</v>
      </c>
    </row>
    <row r="21" spans="1:19" ht="13.5" thickBot="1" x14ac:dyDescent="0.25">
      <c r="A21" s="40" t="s">
        <v>16</v>
      </c>
      <c r="B21" s="34">
        <v>13442</v>
      </c>
      <c r="C21" s="34">
        <v>14802458.806118866</v>
      </c>
      <c r="D21" s="35">
        <v>9031</v>
      </c>
      <c r="E21" s="20"/>
      <c r="F21" s="69" t="s">
        <v>16</v>
      </c>
      <c r="G21" s="61">
        <v>15829</v>
      </c>
      <c r="H21" s="61">
        <v>14977897.07932673</v>
      </c>
      <c r="I21" s="62">
        <v>10694</v>
      </c>
      <c r="K21" s="12" t="s">
        <v>16</v>
      </c>
      <c r="L21" s="167">
        <v>-0.15079916608756083</v>
      </c>
      <c r="M21" s="167">
        <v>-1.1713144527479291E-2</v>
      </c>
      <c r="N21" s="168">
        <v>-0.15550776136151112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5135</v>
      </c>
      <c r="C23" s="85">
        <v>5767662.2353443056</v>
      </c>
      <c r="D23" s="85">
        <v>3113</v>
      </c>
      <c r="E23" s="20"/>
      <c r="F23" s="54" t="s">
        <v>17</v>
      </c>
      <c r="G23" s="51">
        <v>4910</v>
      </c>
      <c r="H23" s="51">
        <v>5484905.6678260285</v>
      </c>
      <c r="I23" s="55">
        <v>2975</v>
      </c>
      <c r="K23" s="101" t="s">
        <v>17</v>
      </c>
      <c r="L23" s="99">
        <v>4.5824847250509171E-2</v>
      </c>
      <c r="M23" s="99">
        <v>5.1551764905803488E-2</v>
      </c>
      <c r="N23" s="99">
        <v>4.6386554621848708E-2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5135</v>
      </c>
      <c r="C24" s="34">
        <v>5767662.2353443056</v>
      </c>
      <c r="D24" s="35">
        <v>3113</v>
      </c>
      <c r="E24" s="20"/>
      <c r="F24" s="71" t="s">
        <v>18</v>
      </c>
      <c r="G24" s="61">
        <v>4910</v>
      </c>
      <c r="H24" s="61">
        <v>5484905.6678260285</v>
      </c>
      <c r="I24" s="62">
        <v>2975</v>
      </c>
      <c r="K24" s="13" t="s">
        <v>18</v>
      </c>
      <c r="L24" s="104">
        <v>4.5824847250509171E-2</v>
      </c>
      <c r="M24" s="104">
        <v>5.1551764905803488E-2</v>
      </c>
      <c r="N24" s="105">
        <v>4.6386554621848708E-2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5096</v>
      </c>
      <c r="C26" s="85">
        <v>2020247.866292296</v>
      </c>
      <c r="D26" s="85">
        <v>4572</v>
      </c>
      <c r="E26" s="20"/>
      <c r="F26" s="50" t="s">
        <v>19</v>
      </c>
      <c r="G26" s="51">
        <v>4026</v>
      </c>
      <c r="H26" s="51">
        <v>1807308.359687424</v>
      </c>
      <c r="I26" s="55">
        <v>3571</v>
      </c>
      <c r="K26" s="98" t="s">
        <v>19</v>
      </c>
      <c r="L26" s="99">
        <v>0.26577247888723288</v>
      </c>
      <c r="M26" s="99">
        <v>0.11782134767622066</v>
      </c>
      <c r="N26" s="99">
        <v>0.28031363763651629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5096</v>
      </c>
      <c r="C27" s="34">
        <v>2020247.866292296</v>
      </c>
      <c r="D27" s="35">
        <v>4572</v>
      </c>
      <c r="E27" s="20"/>
      <c r="F27" s="72" t="s">
        <v>20</v>
      </c>
      <c r="G27" s="61">
        <v>4026</v>
      </c>
      <c r="H27" s="61">
        <v>1807308.359687424</v>
      </c>
      <c r="I27" s="62">
        <v>3571</v>
      </c>
      <c r="K27" s="14" t="s">
        <v>20</v>
      </c>
      <c r="L27" s="104">
        <v>0.26577247888723288</v>
      </c>
      <c r="M27" s="104">
        <v>0.11782134767622066</v>
      </c>
      <c r="N27" s="105">
        <v>0.28031363763651629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16334</v>
      </c>
      <c r="C29" s="85">
        <v>9001988.6901305951</v>
      </c>
      <c r="D29" s="85">
        <v>12649</v>
      </c>
      <c r="E29" s="20"/>
      <c r="F29" s="50" t="s">
        <v>21</v>
      </c>
      <c r="G29" s="51">
        <v>15603</v>
      </c>
      <c r="H29" s="51">
        <v>8919548.4896639828</v>
      </c>
      <c r="I29" s="55">
        <v>11945</v>
      </c>
      <c r="K29" s="98" t="s">
        <v>21</v>
      </c>
      <c r="L29" s="99">
        <v>4.6849964750368622E-2</v>
      </c>
      <c r="M29" s="99">
        <v>9.2426427819911616E-3</v>
      </c>
      <c r="N29" s="99">
        <v>5.8936793637505147E-2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7223</v>
      </c>
      <c r="C30" s="30">
        <v>4295784.4145561783</v>
      </c>
      <c r="D30" s="31">
        <v>5563</v>
      </c>
      <c r="E30" s="20"/>
      <c r="F30" s="73" t="s">
        <v>22</v>
      </c>
      <c r="G30" s="57">
        <v>6851</v>
      </c>
      <c r="H30" s="57">
        <v>4317222.4898127746</v>
      </c>
      <c r="I30" s="58">
        <v>5115</v>
      </c>
      <c r="K30" s="15" t="s">
        <v>22</v>
      </c>
      <c r="L30" s="102">
        <v>5.4298642533936681E-2</v>
      </c>
      <c r="M30" s="102">
        <v>-4.9657100849407332E-3</v>
      </c>
      <c r="N30" s="103">
        <v>8.7585532746823125E-2</v>
      </c>
    </row>
    <row r="31" spans="1:19" ht="13.5" thickBot="1" x14ac:dyDescent="0.25">
      <c r="A31" s="94" t="s">
        <v>23</v>
      </c>
      <c r="B31" s="34">
        <v>9111</v>
      </c>
      <c r="C31" s="34">
        <v>4706204.2755744178</v>
      </c>
      <c r="D31" s="35">
        <v>7086</v>
      </c>
      <c r="E31" s="20"/>
      <c r="F31" s="73" t="s">
        <v>23</v>
      </c>
      <c r="G31" s="74">
        <v>8752</v>
      </c>
      <c r="H31" s="74">
        <v>4602325.9998512082</v>
      </c>
      <c r="I31" s="75">
        <v>6830</v>
      </c>
      <c r="K31" s="16" t="s">
        <v>23</v>
      </c>
      <c r="L31" s="104">
        <v>4.1019195612431503E-2</v>
      </c>
      <c r="M31" s="104">
        <v>2.2570820868962338E-2</v>
      </c>
      <c r="N31" s="105">
        <v>3.7481698389458362E-2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10669</v>
      </c>
      <c r="C33" s="85">
        <v>9403926.1527774408</v>
      </c>
      <c r="D33" s="85">
        <v>7509</v>
      </c>
      <c r="E33" s="20"/>
      <c r="F33" s="54" t="s">
        <v>24</v>
      </c>
      <c r="G33" s="51">
        <v>9609</v>
      </c>
      <c r="H33" s="51">
        <v>8977501.051249316</v>
      </c>
      <c r="I33" s="55">
        <v>6332</v>
      </c>
      <c r="K33" s="101" t="s">
        <v>24</v>
      </c>
      <c r="L33" s="99">
        <v>0.11031324799666975</v>
      </c>
      <c r="M33" s="99">
        <v>4.7499309562184067E-2</v>
      </c>
      <c r="N33" s="99">
        <v>0.18588123815540114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10669</v>
      </c>
      <c r="C34" s="34">
        <v>9403926.1527774408</v>
      </c>
      <c r="D34" s="35">
        <v>7509</v>
      </c>
      <c r="E34" s="20"/>
      <c r="F34" s="71" t="s">
        <v>25</v>
      </c>
      <c r="G34" s="61">
        <v>9609</v>
      </c>
      <c r="H34" s="61">
        <v>8977501.051249316</v>
      </c>
      <c r="I34" s="62">
        <v>6332</v>
      </c>
      <c r="K34" s="13" t="s">
        <v>25</v>
      </c>
      <c r="L34" s="104">
        <v>0.11031324799666975</v>
      </c>
      <c r="M34" s="104">
        <v>4.7499309562184067E-2</v>
      </c>
      <c r="N34" s="105">
        <v>0.18588123815540114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17529</v>
      </c>
      <c r="C36" s="85">
        <v>17613730.706261877</v>
      </c>
      <c r="D36" s="85">
        <v>11999</v>
      </c>
      <c r="E36" s="20"/>
      <c r="F36" s="50" t="s">
        <v>26</v>
      </c>
      <c r="G36" s="51">
        <v>14713</v>
      </c>
      <c r="H36" s="51">
        <v>14992050.454145122</v>
      </c>
      <c r="I36" s="55">
        <v>9629</v>
      </c>
      <c r="K36" s="98" t="s">
        <v>26</v>
      </c>
      <c r="L36" s="99">
        <v>0.19139536464351248</v>
      </c>
      <c r="M36" s="99">
        <v>0.17487136000078563</v>
      </c>
      <c r="N36" s="114">
        <v>0.24613147782739642</v>
      </c>
    </row>
    <row r="37" spans="1:19" ht="13.5" thickBot="1" x14ac:dyDescent="0.25">
      <c r="A37" s="38" t="s">
        <v>27</v>
      </c>
      <c r="B37" s="30">
        <v>2040</v>
      </c>
      <c r="C37" s="30">
        <v>1440177.7405493362</v>
      </c>
      <c r="D37" s="30">
        <v>1274</v>
      </c>
      <c r="E37" s="20"/>
      <c r="F37" s="73" t="s">
        <v>27</v>
      </c>
      <c r="G37" s="79">
        <v>1906</v>
      </c>
      <c r="H37" s="79">
        <v>1540315.9587137997</v>
      </c>
      <c r="I37" s="80">
        <v>1035</v>
      </c>
      <c r="K37" s="10" t="s">
        <v>27</v>
      </c>
      <c r="L37" s="102">
        <v>7.0304302203567648E-2</v>
      </c>
      <c r="M37" s="102">
        <v>-6.5011478715108151E-2</v>
      </c>
      <c r="N37" s="103">
        <v>0.23091787439613531</v>
      </c>
    </row>
    <row r="38" spans="1:19" ht="13.5" thickBot="1" x14ac:dyDescent="0.25">
      <c r="A38" s="39" t="s">
        <v>28</v>
      </c>
      <c r="B38" s="30">
        <v>1899</v>
      </c>
      <c r="C38" s="30">
        <v>2638885.8619208341</v>
      </c>
      <c r="D38" s="30">
        <v>1048</v>
      </c>
      <c r="E38" s="20"/>
      <c r="F38" s="68" t="s">
        <v>28</v>
      </c>
      <c r="G38" s="79">
        <v>1163</v>
      </c>
      <c r="H38" s="79">
        <v>1851715.35333272</v>
      </c>
      <c r="I38" s="80">
        <v>451</v>
      </c>
      <c r="K38" s="11" t="s">
        <v>28</v>
      </c>
      <c r="L38" s="113">
        <v>0.63284608770421324</v>
      </c>
      <c r="M38" s="113">
        <v>0.42510340866989282</v>
      </c>
      <c r="N38" s="115">
        <v>1.3237250554323725</v>
      </c>
    </row>
    <row r="39" spans="1:19" ht="13.5" thickBot="1" x14ac:dyDescent="0.25">
      <c r="A39" s="39" t="s">
        <v>29</v>
      </c>
      <c r="B39" s="30">
        <v>1053</v>
      </c>
      <c r="C39" s="30">
        <v>1128523.6368477321</v>
      </c>
      <c r="D39" s="30">
        <v>731</v>
      </c>
      <c r="E39" s="20"/>
      <c r="F39" s="68" t="s">
        <v>29</v>
      </c>
      <c r="G39" s="79">
        <v>1015</v>
      </c>
      <c r="H39" s="79">
        <v>1118443.2418721961</v>
      </c>
      <c r="I39" s="80">
        <v>672</v>
      </c>
      <c r="K39" s="11" t="s">
        <v>29</v>
      </c>
      <c r="L39" s="113">
        <v>3.743842364532024E-2</v>
      </c>
      <c r="M39" s="113">
        <v>9.0128802232845029E-3</v>
      </c>
      <c r="N39" s="115">
        <v>8.7797619047619069E-2</v>
      </c>
    </row>
    <row r="40" spans="1:19" ht="13.5" thickBot="1" x14ac:dyDescent="0.25">
      <c r="A40" s="39" t="s">
        <v>30</v>
      </c>
      <c r="B40" s="30">
        <v>6840</v>
      </c>
      <c r="C40" s="30">
        <v>6907376.5049036853</v>
      </c>
      <c r="D40" s="30">
        <v>5089</v>
      </c>
      <c r="E40" s="20"/>
      <c r="F40" s="68" t="s">
        <v>30</v>
      </c>
      <c r="G40" s="79">
        <v>7011</v>
      </c>
      <c r="H40" s="79">
        <v>7022480.4165992336</v>
      </c>
      <c r="I40" s="80">
        <v>4875</v>
      </c>
      <c r="K40" s="11" t="s">
        <v>30</v>
      </c>
      <c r="L40" s="113">
        <v>-2.4390243902439046E-2</v>
      </c>
      <c r="M40" s="113">
        <v>-1.6390777170908755E-2</v>
      </c>
      <c r="N40" s="115">
        <v>4.3897435897435999E-2</v>
      </c>
    </row>
    <row r="41" spans="1:19" ht="13.5" thickBot="1" x14ac:dyDescent="0.25">
      <c r="A41" s="40" t="s">
        <v>31</v>
      </c>
      <c r="B41" s="34">
        <v>5697</v>
      </c>
      <c r="C41" s="34">
        <v>5498766.9620402912</v>
      </c>
      <c r="D41" s="35">
        <v>3857</v>
      </c>
      <c r="E41" s="20"/>
      <c r="F41" s="69" t="s">
        <v>31</v>
      </c>
      <c r="G41" s="79">
        <v>3618</v>
      </c>
      <c r="H41" s="79">
        <v>3459095.483627175</v>
      </c>
      <c r="I41" s="80">
        <v>2596</v>
      </c>
      <c r="K41" s="12" t="s">
        <v>31</v>
      </c>
      <c r="L41" s="118">
        <v>0.57462686567164178</v>
      </c>
      <c r="M41" s="118">
        <v>0.58965457532682386</v>
      </c>
      <c r="N41" s="119">
        <v>0.48574730354391371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25677</v>
      </c>
      <c r="C43" s="85">
        <v>23108440.22931926</v>
      </c>
      <c r="D43" s="85">
        <v>18785</v>
      </c>
      <c r="E43" s="20"/>
      <c r="F43" s="50" t="s">
        <v>32</v>
      </c>
      <c r="G43" s="51">
        <v>21547</v>
      </c>
      <c r="H43" s="51">
        <v>19296246.714914799</v>
      </c>
      <c r="I43" s="55">
        <v>15550</v>
      </c>
      <c r="K43" s="98" t="s">
        <v>32</v>
      </c>
      <c r="L43" s="99">
        <v>0.19167401494407565</v>
      </c>
      <c r="M43" s="99">
        <v>0.19756139993058186</v>
      </c>
      <c r="N43" s="99">
        <v>0.2080385852090032</v>
      </c>
    </row>
    <row r="44" spans="1:19" ht="13.5" thickBot="1" x14ac:dyDescent="0.25">
      <c r="A44" s="38" t="s">
        <v>33</v>
      </c>
      <c r="B44" s="30">
        <v>1369</v>
      </c>
      <c r="C44" s="30">
        <v>991906.37089999998</v>
      </c>
      <c r="D44" s="31">
        <v>1180</v>
      </c>
      <c r="E44" s="20"/>
      <c r="F44" s="10" t="s">
        <v>33</v>
      </c>
      <c r="G44" s="112">
        <v>935</v>
      </c>
      <c r="H44" s="112">
        <v>553135.83100000001</v>
      </c>
      <c r="I44" s="158">
        <v>745</v>
      </c>
      <c r="K44" s="10" t="s">
        <v>33</v>
      </c>
      <c r="L44" s="102">
        <v>0.46417112299465235</v>
      </c>
      <c r="M44" s="102">
        <v>0.79324194042312901</v>
      </c>
      <c r="N44" s="103">
        <v>0.58389261744966436</v>
      </c>
    </row>
    <row r="45" spans="1:19" ht="13.5" thickBot="1" x14ac:dyDescent="0.25">
      <c r="A45" s="39" t="s">
        <v>34</v>
      </c>
      <c r="B45" s="30">
        <v>3544</v>
      </c>
      <c r="C45" s="30">
        <v>4122424.3190608635</v>
      </c>
      <c r="D45" s="31">
        <v>2340</v>
      </c>
      <c r="E45" s="20"/>
      <c r="F45" s="11" t="s">
        <v>34</v>
      </c>
      <c r="G45" s="112">
        <v>3385</v>
      </c>
      <c r="H45" s="112">
        <v>3758603.1170644499</v>
      </c>
      <c r="I45" s="158">
        <v>2192</v>
      </c>
      <c r="K45" s="11" t="s">
        <v>34</v>
      </c>
      <c r="L45" s="113">
        <v>4.6971935007385612E-2</v>
      </c>
      <c r="M45" s="113">
        <v>9.6796919138556481E-2</v>
      </c>
      <c r="N45" s="115">
        <v>6.7518248175182372E-2</v>
      </c>
    </row>
    <row r="46" spans="1:19" ht="13.5" thickBot="1" x14ac:dyDescent="0.25">
      <c r="A46" s="39" t="s">
        <v>35</v>
      </c>
      <c r="B46" s="30">
        <v>1338</v>
      </c>
      <c r="C46" s="30">
        <v>869399.16695838375</v>
      </c>
      <c r="D46" s="31">
        <v>1058</v>
      </c>
      <c r="E46" s="20"/>
      <c r="F46" s="11" t="s">
        <v>35</v>
      </c>
      <c r="G46" s="112">
        <v>910</v>
      </c>
      <c r="H46" s="112">
        <v>563390.96122884797</v>
      </c>
      <c r="I46" s="158">
        <v>677</v>
      </c>
      <c r="K46" s="11" t="s">
        <v>35</v>
      </c>
      <c r="L46" s="113">
        <v>0.47032967032967044</v>
      </c>
      <c r="M46" s="113">
        <v>0.54315426903917974</v>
      </c>
      <c r="N46" s="115">
        <v>0.5627769571639587</v>
      </c>
    </row>
    <row r="47" spans="1:19" ht="13.5" thickBot="1" x14ac:dyDescent="0.25">
      <c r="A47" s="39" t="s">
        <v>36</v>
      </c>
      <c r="B47" s="30">
        <v>6261</v>
      </c>
      <c r="C47" s="30">
        <v>5654398.2303032083</v>
      </c>
      <c r="D47" s="31">
        <v>4613</v>
      </c>
      <c r="E47" s="20"/>
      <c r="F47" s="11" t="s">
        <v>36</v>
      </c>
      <c r="G47" s="112">
        <v>4943</v>
      </c>
      <c r="H47" s="112">
        <v>4280685.8517533215</v>
      </c>
      <c r="I47" s="158">
        <v>3893</v>
      </c>
      <c r="K47" s="11" t="s">
        <v>36</v>
      </c>
      <c r="L47" s="113">
        <v>0.26663969249443653</v>
      </c>
      <c r="M47" s="113">
        <v>0.32090941174466936</v>
      </c>
      <c r="N47" s="115">
        <v>0.18494734138196756</v>
      </c>
    </row>
    <row r="48" spans="1:19" ht="13.5" thickBot="1" x14ac:dyDescent="0.25">
      <c r="A48" s="39" t="s">
        <v>37</v>
      </c>
      <c r="B48" s="30">
        <v>1605</v>
      </c>
      <c r="C48" s="30">
        <v>1628178.2994359839</v>
      </c>
      <c r="D48" s="31">
        <v>1003</v>
      </c>
      <c r="E48" s="20"/>
      <c r="F48" s="11" t="s">
        <v>37</v>
      </c>
      <c r="G48" s="112">
        <v>1515</v>
      </c>
      <c r="H48" s="112">
        <v>1412657.4654016881</v>
      </c>
      <c r="I48" s="158">
        <v>948</v>
      </c>
      <c r="K48" s="11" t="s">
        <v>37</v>
      </c>
      <c r="L48" s="113">
        <v>5.9405940594059459E-2</v>
      </c>
      <c r="M48" s="113">
        <v>0.15256411360344346</v>
      </c>
      <c r="N48" s="115">
        <v>5.8016877637130815E-2</v>
      </c>
    </row>
    <row r="49" spans="1:19" ht="13.5" thickBot="1" x14ac:dyDescent="0.25">
      <c r="A49" s="39" t="s">
        <v>38</v>
      </c>
      <c r="B49" s="30">
        <v>2648</v>
      </c>
      <c r="C49" s="30">
        <v>1858690.7646563374</v>
      </c>
      <c r="D49" s="31">
        <v>2174</v>
      </c>
      <c r="E49" s="20"/>
      <c r="F49" s="11" t="s">
        <v>38</v>
      </c>
      <c r="G49" s="112">
        <v>2371</v>
      </c>
      <c r="H49" s="112">
        <v>1851095.566094612</v>
      </c>
      <c r="I49" s="158">
        <v>1809</v>
      </c>
      <c r="K49" s="11" t="s">
        <v>38</v>
      </c>
      <c r="L49" s="113">
        <v>0.11682834247153107</v>
      </c>
      <c r="M49" s="113">
        <v>4.1030828990367141E-3</v>
      </c>
      <c r="N49" s="115">
        <v>0.20176893311221678</v>
      </c>
    </row>
    <row r="50" spans="1:19" ht="13.5" thickBot="1" x14ac:dyDescent="0.25">
      <c r="A50" s="39" t="s">
        <v>39</v>
      </c>
      <c r="B50" s="30">
        <v>797</v>
      </c>
      <c r="C50" s="30">
        <v>1173463.4614147139</v>
      </c>
      <c r="D50" s="31">
        <v>402</v>
      </c>
      <c r="E50" s="20"/>
      <c r="F50" s="11" t="s">
        <v>39</v>
      </c>
      <c r="G50" s="112">
        <v>659</v>
      </c>
      <c r="H50" s="112">
        <v>890603.08950343099</v>
      </c>
      <c r="I50" s="158">
        <v>325</v>
      </c>
      <c r="K50" s="11" t="s">
        <v>39</v>
      </c>
      <c r="L50" s="113">
        <v>0.20940819423368739</v>
      </c>
      <c r="M50" s="113">
        <v>0.31760542406044867</v>
      </c>
      <c r="N50" s="115">
        <v>0.23692307692307701</v>
      </c>
    </row>
    <row r="51" spans="1:19" ht="13.5" thickBot="1" x14ac:dyDescent="0.25">
      <c r="A51" s="39" t="s">
        <v>40</v>
      </c>
      <c r="B51" s="30">
        <v>6862</v>
      </c>
      <c r="C51" s="30">
        <v>5796586.7450789865</v>
      </c>
      <c r="D51" s="31">
        <v>5081</v>
      </c>
      <c r="E51" s="20"/>
      <c r="F51" s="11" t="s">
        <v>40</v>
      </c>
      <c r="G51" s="112">
        <v>5814</v>
      </c>
      <c r="H51" s="112">
        <v>5111071.2703684466</v>
      </c>
      <c r="I51" s="158">
        <v>4273</v>
      </c>
      <c r="K51" s="11" t="s">
        <v>40</v>
      </c>
      <c r="L51" s="113">
        <v>0.1802545579635364</v>
      </c>
      <c r="M51" s="113">
        <v>0.1341236383622415</v>
      </c>
      <c r="N51" s="115">
        <v>0.18909431312894931</v>
      </c>
    </row>
    <row r="52" spans="1:19" ht="13.5" thickBot="1" x14ac:dyDescent="0.25">
      <c r="A52" s="40" t="s">
        <v>41</v>
      </c>
      <c r="B52" s="34">
        <v>1253</v>
      </c>
      <c r="C52" s="34">
        <v>1013392.8715107811</v>
      </c>
      <c r="D52" s="35">
        <v>934</v>
      </c>
      <c r="E52" s="20"/>
      <c r="F52" s="12" t="s">
        <v>41</v>
      </c>
      <c r="G52" s="161">
        <v>1015</v>
      </c>
      <c r="H52" s="161">
        <v>875003.5625</v>
      </c>
      <c r="I52" s="162">
        <v>688</v>
      </c>
      <c r="K52" s="12" t="s">
        <v>41</v>
      </c>
      <c r="L52" s="118">
        <v>0.23448275862068968</v>
      </c>
      <c r="M52" s="118">
        <v>0.15815856636672954</v>
      </c>
      <c r="N52" s="119">
        <v>0.35755813953488369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77283</v>
      </c>
      <c r="C54" s="85">
        <v>85365029.36685282</v>
      </c>
      <c r="D54" s="85">
        <v>50632</v>
      </c>
      <c r="E54" s="20"/>
      <c r="F54" s="50" t="s">
        <v>42</v>
      </c>
      <c r="G54" s="51">
        <v>73408</v>
      </c>
      <c r="H54" s="51">
        <v>78806591.891713351</v>
      </c>
      <c r="I54" s="55">
        <v>48803</v>
      </c>
      <c r="K54" s="98" t="s">
        <v>42</v>
      </c>
      <c r="L54" s="99">
        <v>5.278716216216206E-2</v>
      </c>
      <c r="M54" s="99">
        <v>8.3221940166519293E-2</v>
      </c>
      <c r="N54" s="99">
        <v>3.7477204270229381E-2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61292</v>
      </c>
      <c r="C55" s="30">
        <v>68641477.882446125</v>
      </c>
      <c r="D55" s="31">
        <v>39956</v>
      </c>
      <c r="E55" s="20"/>
      <c r="F55" s="73" t="s">
        <v>43</v>
      </c>
      <c r="G55" s="57">
        <v>57536</v>
      </c>
      <c r="H55" s="57">
        <v>62421315.370652907</v>
      </c>
      <c r="I55" s="58">
        <v>38828</v>
      </c>
      <c r="K55" s="10" t="s">
        <v>43</v>
      </c>
      <c r="L55" s="102">
        <v>6.5280867630700845E-2</v>
      </c>
      <c r="M55" s="102">
        <v>9.9648052509921925E-2</v>
      </c>
      <c r="N55" s="103">
        <v>2.9051200164829538E-2</v>
      </c>
    </row>
    <row r="56" spans="1:19" ht="13.5" thickBot="1" x14ac:dyDescent="0.25">
      <c r="A56" s="39" t="s">
        <v>44</v>
      </c>
      <c r="B56" s="30">
        <v>4529</v>
      </c>
      <c r="C56" s="30">
        <v>4452877.3453221004</v>
      </c>
      <c r="D56" s="31">
        <v>3263</v>
      </c>
      <c r="E56" s="20"/>
      <c r="F56" s="68" t="s">
        <v>44</v>
      </c>
      <c r="G56" s="79">
        <v>3875</v>
      </c>
      <c r="H56" s="79">
        <v>4058254.5035016229</v>
      </c>
      <c r="I56" s="80">
        <v>2595</v>
      </c>
      <c r="K56" s="11" t="s">
        <v>44</v>
      </c>
      <c r="L56" s="102">
        <v>0.16877419354838707</v>
      </c>
      <c r="M56" s="102">
        <v>9.7239550028215715E-2</v>
      </c>
      <c r="N56" s="103">
        <v>0.25741811175337181</v>
      </c>
    </row>
    <row r="57" spans="1:19" ht="13.5" thickBot="1" x14ac:dyDescent="0.25">
      <c r="A57" s="39" t="s">
        <v>45</v>
      </c>
      <c r="B57" s="30">
        <v>3018</v>
      </c>
      <c r="C57" s="30">
        <v>3258554.8405537214</v>
      </c>
      <c r="D57" s="31">
        <v>1578</v>
      </c>
      <c r="E57" s="20"/>
      <c r="F57" s="68" t="s">
        <v>45</v>
      </c>
      <c r="G57" s="79">
        <v>3371</v>
      </c>
      <c r="H57" s="79">
        <v>3121280.0095838932</v>
      </c>
      <c r="I57" s="80">
        <v>1814</v>
      </c>
      <c r="K57" s="11" t="s">
        <v>45</v>
      </c>
      <c r="L57" s="102">
        <v>-0.10471670127558586</v>
      </c>
      <c r="M57" s="102">
        <v>4.3980299924494259E-2</v>
      </c>
      <c r="N57" s="103">
        <v>-0.13009922822491726</v>
      </c>
    </row>
    <row r="58" spans="1:19" ht="13.5" thickBot="1" x14ac:dyDescent="0.25">
      <c r="A58" s="40" t="s">
        <v>46</v>
      </c>
      <c r="B58" s="34">
        <v>8444</v>
      </c>
      <c r="C58" s="34">
        <v>9012119.298530871</v>
      </c>
      <c r="D58" s="35">
        <v>5835</v>
      </c>
      <c r="E58" s="20"/>
      <c r="F58" s="69" t="s">
        <v>46</v>
      </c>
      <c r="G58" s="74">
        <v>8626</v>
      </c>
      <c r="H58" s="74">
        <v>9205742.0079749394</v>
      </c>
      <c r="I58" s="75">
        <v>5566</v>
      </c>
      <c r="K58" s="12" t="s">
        <v>46</v>
      </c>
      <c r="L58" s="104">
        <v>-2.1099003014143247E-2</v>
      </c>
      <c r="M58" s="104">
        <v>-2.103281943773061E-2</v>
      </c>
      <c r="N58" s="105">
        <v>4.8329141214516813E-2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34849</v>
      </c>
      <c r="C60" s="85">
        <v>28461465.222277287</v>
      </c>
      <c r="D60" s="85">
        <v>26871</v>
      </c>
      <c r="E60" s="20"/>
      <c r="F60" s="50" t="s">
        <v>47</v>
      </c>
      <c r="G60" s="51">
        <v>35852</v>
      </c>
      <c r="H60" s="51">
        <v>28183499.421703123</v>
      </c>
      <c r="I60" s="55">
        <v>28093</v>
      </c>
      <c r="K60" s="98" t="s">
        <v>47</v>
      </c>
      <c r="L60" s="99">
        <v>-2.7976124065603014E-2</v>
      </c>
      <c r="M60" s="99">
        <v>9.8627142220710784E-3</v>
      </c>
      <c r="N60" s="99">
        <v>-4.3498380379453971E-2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5629</v>
      </c>
      <c r="C61" s="30">
        <v>4409047.2960337186</v>
      </c>
      <c r="D61" s="31">
        <v>4350</v>
      </c>
      <c r="E61" s="20"/>
      <c r="F61" s="73" t="s">
        <v>48</v>
      </c>
      <c r="G61" s="57">
        <v>5088</v>
      </c>
      <c r="H61" s="57">
        <v>3907195.9481451856</v>
      </c>
      <c r="I61" s="58">
        <v>4040</v>
      </c>
      <c r="K61" s="10" t="s">
        <v>48</v>
      </c>
      <c r="L61" s="102">
        <v>0.10632861635220126</v>
      </c>
      <c r="M61" s="102">
        <v>0.12844284099106185</v>
      </c>
      <c r="N61" s="103">
        <v>7.6732673267326801E-2</v>
      </c>
    </row>
    <row r="62" spans="1:19" ht="13.5" thickBot="1" x14ac:dyDescent="0.25">
      <c r="A62" s="39" t="s">
        <v>49</v>
      </c>
      <c r="B62" s="30">
        <v>3231</v>
      </c>
      <c r="C62" s="30">
        <v>3584312.9804716688</v>
      </c>
      <c r="D62" s="31">
        <v>2103</v>
      </c>
      <c r="E62" s="20"/>
      <c r="F62" s="68" t="s">
        <v>49</v>
      </c>
      <c r="G62" s="79">
        <v>3470</v>
      </c>
      <c r="H62" s="79">
        <v>4373577.0692836866</v>
      </c>
      <c r="I62" s="80">
        <v>2226</v>
      </c>
      <c r="K62" s="11" t="s">
        <v>49</v>
      </c>
      <c r="L62" s="102">
        <v>-6.8876080691642638E-2</v>
      </c>
      <c r="M62" s="102">
        <v>-0.18046191396857791</v>
      </c>
      <c r="N62" s="103">
        <v>-5.5256064690026974E-2</v>
      </c>
    </row>
    <row r="63" spans="1:19" ht="13.5" thickBot="1" x14ac:dyDescent="0.25">
      <c r="A63" s="40" t="s">
        <v>50</v>
      </c>
      <c r="B63" s="34">
        <v>25989</v>
      </c>
      <c r="C63" s="34">
        <v>20468104.945771899</v>
      </c>
      <c r="D63" s="35">
        <v>20418</v>
      </c>
      <c r="E63" s="20"/>
      <c r="F63" s="69" t="s">
        <v>50</v>
      </c>
      <c r="G63" s="74">
        <v>27294</v>
      </c>
      <c r="H63" s="74">
        <v>19902726.404274251</v>
      </c>
      <c r="I63" s="75">
        <v>21827</v>
      </c>
      <c r="K63" s="12" t="s">
        <v>50</v>
      </c>
      <c r="L63" s="104">
        <v>-4.7812706089250367E-2</v>
      </c>
      <c r="M63" s="104">
        <v>2.8407090064616947E-2</v>
      </c>
      <c r="N63" s="105">
        <v>-6.4553076464928805E-2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3077</v>
      </c>
      <c r="C65" s="85">
        <v>3352659.8091939646</v>
      </c>
      <c r="D65" s="85">
        <v>1351</v>
      </c>
      <c r="E65" s="20"/>
      <c r="F65" s="50" t="s">
        <v>51</v>
      </c>
      <c r="G65" s="51">
        <v>2676</v>
      </c>
      <c r="H65" s="51">
        <v>2983102.5345389941</v>
      </c>
      <c r="I65" s="55">
        <v>1211</v>
      </c>
      <c r="K65" s="98" t="s">
        <v>51</v>
      </c>
      <c r="L65" s="99">
        <v>0.1498505231689089</v>
      </c>
      <c r="M65" s="99">
        <v>0.12388353077916636</v>
      </c>
      <c r="N65" s="99">
        <v>0.11560693641618491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1899</v>
      </c>
      <c r="C66" s="30">
        <v>1856503.271626747</v>
      </c>
      <c r="D66" s="31">
        <v>816</v>
      </c>
      <c r="E66" s="20"/>
      <c r="F66" s="73" t="s">
        <v>52</v>
      </c>
      <c r="G66" s="57">
        <v>1651</v>
      </c>
      <c r="H66" s="57">
        <v>1962044.846793442</v>
      </c>
      <c r="I66" s="58">
        <v>606</v>
      </c>
      <c r="K66" s="10" t="s">
        <v>52</v>
      </c>
      <c r="L66" s="102">
        <v>0.15021199273167785</v>
      </c>
      <c r="M66" s="102">
        <v>-5.3791622214538592E-2</v>
      </c>
      <c r="N66" s="103">
        <v>0.34653465346534662</v>
      </c>
    </row>
    <row r="67" spans="1:19" ht="13.5" thickBot="1" x14ac:dyDescent="0.25">
      <c r="A67" s="40" t="s">
        <v>53</v>
      </c>
      <c r="B67" s="34">
        <v>1178</v>
      </c>
      <c r="C67" s="34">
        <v>1496156.5375672176</v>
      </c>
      <c r="D67" s="35">
        <v>535</v>
      </c>
      <c r="E67" s="20"/>
      <c r="F67" s="69" t="s">
        <v>53</v>
      </c>
      <c r="G67" s="74">
        <v>1025</v>
      </c>
      <c r="H67" s="74">
        <v>1021057.6877455522</v>
      </c>
      <c r="I67" s="75">
        <v>605</v>
      </c>
      <c r="K67" s="12" t="s">
        <v>53</v>
      </c>
      <c r="L67" s="104">
        <v>0.14926829268292674</v>
      </c>
      <c r="M67" s="104">
        <v>0.46530069311819355</v>
      </c>
      <c r="N67" s="105">
        <v>-0.11570247933884292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21280</v>
      </c>
      <c r="C69" s="85">
        <v>19602144.369753733</v>
      </c>
      <c r="D69" s="85">
        <v>14676</v>
      </c>
      <c r="E69" s="20"/>
      <c r="F69" s="50" t="s">
        <v>54</v>
      </c>
      <c r="G69" s="51">
        <v>20136</v>
      </c>
      <c r="H69" s="51">
        <v>19185036.814486358</v>
      </c>
      <c r="I69" s="55">
        <v>13379</v>
      </c>
      <c r="K69" s="98" t="s">
        <v>54</v>
      </c>
      <c r="L69" s="99">
        <v>5.6813667063964957E-2</v>
      </c>
      <c r="M69" s="99">
        <v>2.1741295536760408E-2</v>
      </c>
      <c r="N69" s="99">
        <v>9.694297032663135E-2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8761</v>
      </c>
      <c r="C70" s="30">
        <v>7572919.2285417058</v>
      </c>
      <c r="D70" s="31">
        <v>6145</v>
      </c>
      <c r="E70" s="20"/>
      <c r="F70" s="73" t="s">
        <v>55</v>
      </c>
      <c r="G70" s="57">
        <v>8216</v>
      </c>
      <c r="H70" s="57">
        <v>7025769.2168437587</v>
      </c>
      <c r="I70" s="58">
        <v>5948</v>
      </c>
      <c r="K70" s="10" t="s">
        <v>55</v>
      </c>
      <c r="L70" s="102">
        <v>6.6333982473222974E-2</v>
      </c>
      <c r="M70" s="102">
        <v>7.7877595293935231E-2</v>
      </c>
      <c r="N70" s="103">
        <v>3.3120376597175483E-2</v>
      </c>
    </row>
    <row r="71" spans="1:19" ht="13.5" thickBot="1" x14ac:dyDescent="0.25">
      <c r="A71" s="39" t="s">
        <v>56</v>
      </c>
      <c r="B71" s="30">
        <v>1255</v>
      </c>
      <c r="C71" s="30">
        <v>1209633.2643505738</v>
      </c>
      <c r="D71" s="31">
        <v>720</v>
      </c>
      <c r="E71" s="20"/>
      <c r="F71" s="68" t="s">
        <v>56</v>
      </c>
      <c r="G71" s="79">
        <v>988</v>
      </c>
      <c r="H71" s="79">
        <v>1256064.1946203709</v>
      </c>
      <c r="I71" s="80">
        <v>452</v>
      </c>
      <c r="K71" s="11" t="s">
        <v>56</v>
      </c>
      <c r="L71" s="102">
        <v>0.27024291497975717</v>
      </c>
      <c r="M71" s="102">
        <v>-3.6965411854471553E-2</v>
      </c>
      <c r="N71" s="103">
        <v>0.59292035398230092</v>
      </c>
    </row>
    <row r="72" spans="1:19" ht="13.5" thickBot="1" x14ac:dyDescent="0.25">
      <c r="A72" s="39" t="s">
        <v>57</v>
      </c>
      <c r="B72" s="30">
        <v>1249</v>
      </c>
      <c r="C72" s="30">
        <v>982622.26379805454</v>
      </c>
      <c r="D72" s="31">
        <v>896</v>
      </c>
      <c r="E72" s="20"/>
      <c r="F72" s="68" t="s">
        <v>57</v>
      </c>
      <c r="G72" s="79">
        <v>1097</v>
      </c>
      <c r="H72" s="79">
        <v>959078.73164279899</v>
      </c>
      <c r="I72" s="80">
        <v>714</v>
      </c>
      <c r="K72" s="11" t="s">
        <v>57</v>
      </c>
      <c r="L72" s="102">
        <v>0.13855970829535091</v>
      </c>
      <c r="M72" s="102">
        <v>2.4548070328833216E-2</v>
      </c>
      <c r="N72" s="103">
        <v>0.25490196078431371</v>
      </c>
    </row>
    <row r="73" spans="1:19" ht="13.5" thickBot="1" x14ac:dyDescent="0.25">
      <c r="A73" s="40" t="s">
        <v>58</v>
      </c>
      <c r="B73" s="34">
        <v>10015</v>
      </c>
      <c r="C73" s="34">
        <v>9836969.6130634006</v>
      </c>
      <c r="D73" s="35">
        <v>6915</v>
      </c>
      <c r="E73" s="20"/>
      <c r="F73" s="69" t="s">
        <v>58</v>
      </c>
      <c r="G73" s="74">
        <v>9835</v>
      </c>
      <c r="H73" s="74">
        <v>9944124.6713794302</v>
      </c>
      <c r="I73" s="75">
        <v>6265</v>
      </c>
      <c r="K73" s="12" t="s">
        <v>58</v>
      </c>
      <c r="L73" s="104">
        <v>1.8301982714794107E-2</v>
      </c>
      <c r="M73" s="104">
        <v>-1.0775715496049276E-2</v>
      </c>
      <c r="N73" s="105">
        <v>0.10375099760574624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55311</v>
      </c>
      <c r="C75" s="85">
        <v>57787986.315562889</v>
      </c>
      <c r="D75" s="85">
        <v>38136</v>
      </c>
      <c r="E75" s="20"/>
      <c r="F75" s="50" t="s">
        <v>59</v>
      </c>
      <c r="G75" s="51">
        <v>52593</v>
      </c>
      <c r="H75" s="51">
        <v>51837941.053565763</v>
      </c>
      <c r="I75" s="55">
        <v>34636</v>
      </c>
      <c r="K75" s="98" t="s">
        <v>59</v>
      </c>
      <c r="L75" s="99">
        <v>5.1679881353031698E-2</v>
      </c>
      <c r="M75" s="99">
        <v>0.11478166649884414</v>
      </c>
      <c r="N75" s="99">
        <v>0.10105092966855289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55311</v>
      </c>
      <c r="C76" s="34">
        <v>57787986.315562889</v>
      </c>
      <c r="D76" s="35">
        <v>38136</v>
      </c>
      <c r="E76" s="20"/>
      <c r="F76" s="72" t="s">
        <v>60</v>
      </c>
      <c r="G76" s="61">
        <v>52593</v>
      </c>
      <c r="H76" s="61">
        <v>51837941.053565763</v>
      </c>
      <c r="I76" s="62">
        <v>34636</v>
      </c>
      <c r="K76" s="14" t="s">
        <v>60</v>
      </c>
      <c r="L76" s="104">
        <v>5.1679881353031698E-2</v>
      </c>
      <c r="M76" s="104">
        <v>0.11478166649884414</v>
      </c>
      <c r="N76" s="105">
        <v>0.10105092966855289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20050</v>
      </c>
      <c r="C78" s="85">
        <v>17797297.790332746</v>
      </c>
      <c r="D78" s="85">
        <v>12121</v>
      </c>
      <c r="E78" s="20"/>
      <c r="F78" s="50" t="s">
        <v>61</v>
      </c>
      <c r="G78" s="51">
        <v>20347</v>
      </c>
      <c r="H78" s="51">
        <v>17304019.381887082</v>
      </c>
      <c r="I78" s="55">
        <v>17819</v>
      </c>
      <c r="K78" s="98" t="s">
        <v>61</v>
      </c>
      <c r="L78" s="99">
        <v>-1.4596746449108022E-2</v>
      </c>
      <c r="M78" s="99">
        <v>2.8506579746553129E-2</v>
      </c>
      <c r="N78" s="99">
        <v>-0.3197710309220495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20050</v>
      </c>
      <c r="C79" s="34">
        <v>17797297.790332746</v>
      </c>
      <c r="D79" s="35">
        <v>12121</v>
      </c>
      <c r="E79" s="20"/>
      <c r="F79" s="72" t="s">
        <v>62</v>
      </c>
      <c r="G79" s="61">
        <v>20347</v>
      </c>
      <c r="H79" s="61">
        <v>17304019.381887082</v>
      </c>
      <c r="I79" s="62">
        <v>17819</v>
      </c>
      <c r="K79" s="14" t="s">
        <v>62</v>
      </c>
      <c r="L79" s="104">
        <v>-1.4596746449108022E-2</v>
      </c>
      <c r="M79" s="104">
        <v>2.8506579746553129E-2</v>
      </c>
      <c r="N79" s="105">
        <v>-0.3197710309220495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11787</v>
      </c>
      <c r="C81" s="85">
        <v>13875405.520126702</v>
      </c>
      <c r="D81" s="85">
        <v>8213</v>
      </c>
      <c r="E81" s="20"/>
      <c r="F81" s="50" t="s">
        <v>63</v>
      </c>
      <c r="G81" s="51">
        <v>9402</v>
      </c>
      <c r="H81" s="51">
        <v>11572309.927399222</v>
      </c>
      <c r="I81" s="55">
        <v>6245</v>
      </c>
      <c r="K81" s="98" t="s">
        <v>63</v>
      </c>
      <c r="L81" s="99">
        <v>0.25366943203573711</v>
      </c>
      <c r="M81" s="99">
        <v>0.19901779395611818</v>
      </c>
      <c r="N81" s="99">
        <v>0.31513210568454775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11787</v>
      </c>
      <c r="C82" s="34">
        <v>13875405.520126702</v>
      </c>
      <c r="D82" s="35">
        <v>8213</v>
      </c>
      <c r="E82" s="20"/>
      <c r="F82" s="72" t="s">
        <v>64</v>
      </c>
      <c r="G82" s="61">
        <v>9402</v>
      </c>
      <c r="H82" s="61">
        <v>11572309.927399222</v>
      </c>
      <c r="I82" s="62">
        <v>6245</v>
      </c>
      <c r="K82" s="14" t="s">
        <v>64</v>
      </c>
      <c r="L82" s="104">
        <v>0.25366943203573711</v>
      </c>
      <c r="M82" s="104">
        <v>0.19901779395611818</v>
      </c>
      <c r="N82" s="105">
        <v>0.31513210568454775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18380</v>
      </c>
      <c r="C84" s="85">
        <v>16711308.552605946</v>
      </c>
      <c r="D84" s="85">
        <v>14623</v>
      </c>
      <c r="E84" s="20"/>
      <c r="F84" s="50" t="s">
        <v>65</v>
      </c>
      <c r="G84" s="51">
        <v>17275</v>
      </c>
      <c r="H84" s="51">
        <v>17362898.519365527</v>
      </c>
      <c r="I84" s="55">
        <v>13098</v>
      </c>
      <c r="K84" s="98" t="s">
        <v>65</v>
      </c>
      <c r="L84" s="99">
        <v>6.3965267727930541E-2</v>
      </c>
      <c r="M84" s="99">
        <v>-3.7527718429779311E-2</v>
      </c>
      <c r="N84" s="99">
        <v>0.11642998931134518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3859</v>
      </c>
      <c r="C85" s="30">
        <v>4120038.1356867077</v>
      </c>
      <c r="D85" s="31">
        <v>3043</v>
      </c>
      <c r="E85" s="20"/>
      <c r="F85" s="73" t="s">
        <v>66</v>
      </c>
      <c r="G85" s="57">
        <v>3882</v>
      </c>
      <c r="H85" s="57">
        <v>4504435.2301154425</v>
      </c>
      <c r="I85" s="58">
        <v>2677</v>
      </c>
      <c r="K85" s="10" t="s">
        <v>66</v>
      </c>
      <c r="L85" s="102">
        <v>-5.9247810407007107E-3</v>
      </c>
      <c r="M85" s="102">
        <v>-8.5337467360782404E-2</v>
      </c>
      <c r="N85" s="103">
        <v>0.1367202091893911</v>
      </c>
    </row>
    <row r="86" spans="1:19" ht="13.5" thickBot="1" x14ac:dyDescent="0.25">
      <c r="A86" s="39" t="s">
        <v>67</v>
      </c>
      <c r="B86" s="30">
        <v>3512</v>
      </c>
      <c r="C86" s="30">
        <v>2954802.0415031184</v>
      </c>
      <c r="D86" s="31">
        <v>2770</v>
      </c>
      <c r="E86" s="20"/>
      <c r="F86" s="68" t="s">
        <v>67</v>
      </c>
      <c r="G86" s="79">
        <v>3355</v>
      </c>
      <c r="H86" s="79">
        <v>3260736.0395881222</v>
      </c>
      <c r="I86" s="80">
        <v>2640</v>
      </c>
      <c r="K86" s="11" t="s">
        <v>67</v>
      </c>
      <c r="L86" s="102">
        <v>4.6795827123695899E-2</v>
      </c>
      <c r="M86" s="102">
        <v>-9.3823601288391179E-2</v>
      </c>
      <c r="N86" s="103">
        <v>4.924242424242431E-2</v>
      </c>
    </row>
    <row r="87" spans="1:19" ht="13.5" thickBot="1" x14ac:dyDescent="0.25">
      <c r="A87" s="40" t="s">
        <v>68</v>
      </c>
      <c r="B87" s="34">
        <v>11009</v>
      </c>
      <c r="C87" s="34">
        <v>9636468.3754161187</v>
      </c>
      <c r="D87" s="35">
        <v>8810</v>
      </c>
      <c r="E87" s="20"/>
      <c r="F87" s="69" t="s">
        <v>68</v>
      </c>
      <c r="G87" s="74">
        <v>10038</v>
      </c>
      <c r="H87" s="74">
        <v>9597727.2496619597</v>
      </c>
      <c r="I87" s="75">
        <v>7781</v>
      </c>
      <c r="K87" s="12" t="s">
        <v>68</v>
      </c>
      <c r="L87" s="104">
        <v>9.6732416816098787E-2</v>
      </c>
      <c r="M87" s="104">
        <v>4.0364895507447596E-3</v>
      </c>
      <c r="N87" s="105">
        <v>0.13224521269759681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3558</v>
      </c>
      <c r="C89" s="85">
        <v>3435664.9929388203</v>
      </c>
      <c r="D89" s="85">
        <v>2464</v>
      </c>
      <c r="E89" s="20"/>
      <c r="F89" s="54" t="s">
        <v>69</v>
      </c>
      <c r="G89" s="51">
        <v>3042</v>
      </c>
      <c r="H89" s="51">
        <v>2877636.2252864102</v>
      </c>
      <c r="I89" s="55">
        <v>2112</v>
      </c>
      <c r="K89" s="101" t="s">
        <v>69</v>
      </c>
      <c r="L89" s="99">
        <v>0.16962524654832345</v>
      </c>
      <c r="M89" s="99">
        <v>0.19391914890036865</v>
      </c>
      <c r="N89" s="99">
        <v>0.16666666666666674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3558</v>
      </c>
      <c r="C90" s="34">
        <v>3435664.9929388203</v>
      </c>
      <c r="D90" s="35">
        <v>2464</v>
      </c>
      <c r="E90" s="20"/>
      <c r="F90" s="71" t="s">
        <v>70</v>
      </c>
      <c r="G90" s="61">
        <v>3042</v>
      </c>
      <c r="H90" s="61">
        <v>2877636.2252864102</v>
      </c>
      <c r="I90" s="62">
        <v>2112</v>
      </c>
      <c r="K90" s="13" t="s">
        <v>70</v>
      </c>
      <c r="L90" s="104">
        <v>0.16962524654832345</v>
      </c>
      <c r="M90" s="104">
        <v>0.19391914890036865</v>
      </c>
      <c r="N90" s="105">
        <v>0.16666666666666674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1139952</v>
      </c>
      <c r="C6" s="85">
        <v>1123583663.8284817</v>
      </c>
      <c r="D6" s="85">
        <v>788167</v>
      </c>
      <c r="E6" s="20"/>
      <c r="F6" s="50" t="s">
        <v>1</v>
      </c>
      <c r="G6" s="51">
        <v>1099393</v>
      </c>
      <c r="H6" s="51">
        <v>1063712998.7946125</v>
      </c>
      <c r="I6" s="51">
        <v>765737</v>
      </c>
      <c r="K6" s="98" t="s">
        <v>1</v>
      </c>
      <c r="L6" s="99">
        <v>3.6892175955277162E-2</v>
      </c>
      <c r="M6" s="99">
        <v>5.6284604119451354E-2</v>
      </c>
      <c r="N6" s="99">
        <v>2.929204152339504E-2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117155</v>
      </c>
      <c r="C8" s="87">
        <v>100166345.2643729</v>
      </c>
      <c r="D8" s="87">
        <v>83640</v>
      </c>
      <c r="E8" s="20"/>
      <c r="F8" s="54" t="s">
        <v>4</v>
      </c>
      <c r="G8" s="51">
        <v>108430</v>
      </c>
      <c r="H8" s="51">
        <v>91864728.39723739</v>
      </c>
      <c r="I8" s="55">
        <v>77056</v>
      </c>
      <c r="K8" s="101" t="s">
        <v>4</v>
      </c>
      <c r="L8" s="99">
        <v>8.0466660518306643E-2</v>
      </c>
      <c r="M8" s="99">
        <v>9.0367837710661147E-2</v>
      </c>
      <c r="N8" s="99">
        <v>8.5444352159468329E-2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7583</v>
      </c>
      <c r="C9" s="30">
        <v>6953818.3016976556</v>
      </c>
      <c r="D9" s="31">
        <v>4925</v>
      </c>
      <c r="E9" s="21"/>
      <c r="F9" s="56" t="s">
        <v>5</v>
      </c>
      <c r="G9" s="57">
        <v>7845</v>
      </c>
      <c r="H9" s="57">
        <v>6551314.7344588339</v>
      </c>
      <c r="I9" s="58">
        <v>5249</v>
      </c>
      <c r="K9" s="7" t="s">
        <v>5</v>
      </c>
      <c r="L9" s="102">
        <v>-3.3397068196303392E-2</v>
      </c>
      <c r="M9" s="102">
        <v>6.1438594168239158E-2</v>
      </c>
      <c r="N9" s="102">
        <v>-6.172604305582019E-2</v>
      </c>
    </row>
    <row r="10" spans="1:19" ht="13.5" thickBot="1" x14ac:dyDescent="0.25">
      <c r="A10" s="32" t="s">
        <v>6</v>
      </c>
      <c r="B10" s="30">
        <v>22799</v>
      </c>
      <c r="C10" s="30">
        <v>15570389.350566592</v>
      </c>
      <c r="D10" s="31">
        <v>19362</v>
      </c>
      <c r="E10" s="20"/>
      <c r="F10" s="59" t="s">
        <v>6</v>
      </c>
      <c r="G10" s="79">
        <v>18734</v>
      </c>
      <c r="H10" s="79">
        <v>14140679.476995878</v>
      </c>
      <c r="I10" s="80">
        <v>15537</v>
      </c>
      <c r="K10" s="8" t="s">
        <v>6</v>
      </c>
      <c r="L10" s="113">
        <v>0.21698516067043871</v>
      </c>
      <c r="M10" s="113">
        <v>0.10110616508185277</v>
      </c>
      <c r="N10" s="115">
        <v>0.2461865224946902</v>
      </c>
    </row>
    <row r="11" spans="1:19" ht="13.5" thickBot="1" x14ac:dyDescent="0.25">
      <c r="A11" s="32" t="s">
        <v>7</v>
      </c>
      <c r="B11" s="30">
        <v>6867</v>
      </c>
      <c r="C11" s="30">
        <v>7375760.7211019974</v>
      </c>
      <c r="D11" s="31">
        <v>4167</v>
      </c>
      <c r="E11" s="20"/>
      <c r="F11" s="59" t="s">
        <v>7</v>
      </c>
      <c r="G11" s="79">
        <v>6679</v>
      </c>
      <c r="H11" s="79">
        <v>6710968.9126761416</v>
      </c>
      <c r="I11" s="80">
        <v>4057</v>
      </c>
      <c r="K11" s="8" t="s">
        <v>7</v>
      </c>
      <c r="L11" s="113">
        <v>2.8147926336277829E-2</v>
      </c>
      <c r="M11" s="113">
        <v>9.9060480994056066E-2</v>
      </c>
      <c r="N11" s="115">
        <v>2.7113630761646634E-2</v>
      </c>
    </row>
    <row r="12" spans="1:19" ht="13.5" thickBot="1" x14ac:dyDescent="0.25">
      <c r="A12" s="32" t="s">
        <v>8</v>
      </c>
      <c r="B12" s="30">
        <v>9540</v>
      </c>
      <c r="C12" s="30">
        <v>8478012.0327780694</v>
      </c>
      <c r="D12" s="31">
        <v>6619</v>
      </c>
      <c r="E12" s="20"/>
      <c r="F12" s="59" t="s">
        <v>8</v>
      </c>
      <c r="G12" s="79">
        <v>10059</v>
      </c>
      <c r="H12" s="79">
        <v>8312696.3794983104</v>
      </c>
      <c r="I12" s="80">
        <v>7840</v>
      </c>
      <c r="K12" s="8" t="s">
        <v>8</v>
      </c>
      <c r="L12" s="113">
        <v>-5.159558604235015E-2</v>
      </c>
      <c r="M12" s="113">
        <v>1.9887127561579065E-2</v>
      </c>
      <c r="N12" s="115">
        <v>-0.1557397959183674</v>
      </c>
    </row>
    <row r="13" spans="1:19" ht="13.5" thickBot="1" x14ac:dyDescent="0.25">
      <c r="A13" s="32" t="s">
        <v>9</v>
      </c>
      <c r="B13" s="30">
        <v>9605</v>
      </c>
      <c r="C13" s="30">
        <v>5095279.8326201234</v>
      </c>
      <c r="D13" s="31">
        <v>7745</v>
      </c>
      <c r="E13" s="20"/>
      <c r="F13" s="59" t="s">
        <v>9</v>
      </c>
      <c r="G13" s="79">
        <v>7477</v>
      </c>
      <c r="H13" s="79">
        <v>4090621.429196625</v>
      </c>
      <c r="I13" s="80">
        <v>5645</v>
      </c>
      <c r="K13" s="8" t="s">
        <v>9</v>
      </c>
      <c r="L13" s="113">
        <v>0.28460612545138431</v>
      </c>
      <c r="M13" s="113">
        <v>0.24560043524262465</v>
      </c>
      <c r="N13" s="115">
        <v>0.37201062887511083</v>
      </c>
    </row>
    <row r="14" spans="1:19" ht="13.5" thickBot="1" x14ac:dyDescent="0.25">
      <c r="A14" s="32" t="s">
        <v>10</v>
      </c>
      <c r="B14" s="30">
        <v>4051</v>
      </c>
      <c r="C14" s="30">
        <v>5061059.1523719858</v>
      </c>
      <c r="D14" s="31">
        <v>2484</v>
      </c>
      <c r="E14" s="20"/>
      <c r="F14" s="59" t="s">
        <v>10</v>
      </c>
      <c r="G14" s="79">
        <v>4448</v>
      </c>
      <c r="H14" s="79">
        <v>4728862.0241243439</v>
      </c>
      <c r="I14" s="80">
        <v>2713</v>
      </c>
      <c r="K14" s="8" t="s">
        <v>10</v>
      </c>
      <c r="L14" s="113">
        <v>-8.9253597122302186E-2</v>
      </c>
      <c r="M14" s="113">
        <v>7.0248851954853864E-2</v>
      </c>
      <c r="N14" s="115">
        <v>-8.4408403980833047E-2</v>
      </c>
    </row>
    <row r="15" spans="1:19" ht="13.5" thickBot="1" x14ac:dyDescent="0.25">
      <c r="A15" s="32" t="s">
        <v>11</v>
      </c>
      <c r="B15" s="30">
        <v>23231</v>
      </c>
      <c r="C15" s="30">
        <v>18101027.894842442</v>
      </c>
      <c r="D15" s="31">
        <v>17079</v>
      </c>
      <c r="E15" s="20"/>
      <c r="F15" s="59" t="s">
        <v>11</v>
      </c>
      <c r="G15" s="79">
        <v>21900</v>
      </c>
      <c r="H15" s="79">
        <v>16715863.222260315</v>
      </c>
      <c r="I15" s="80">
        <v>15328</v>
      </c>
      <c r="K15" s="8" t="s">
        <v>11</v>
      </c>
      <c r="L15" s="113">
        <v>6.0776255707762461E-2</v>
      </c>
      <c r="M15" s="113">
        <v>8.2865279176101314E-2</v>
      </c>
      <c r="N15" s="115">
        <v>0.11423538622129437</v>
      </c>
    </row>
    <row r="16" spans="1:19" ht="13.5" thickBot="1" x14ac:dyDescent="0.25">
      <c r="A16" s="33" t="s">
        <v>12</v>
      </c>
      <c r="B16" s="34">
        <v>33479</v>
      </c>
      <c r="C16" s="34">
        <v>33530997.978394032</v>
      </c>
      <c r="D16" s="35">
        <v>21259</v>
      </c>
      <c r="E16" s="20"/>
      <c r="F16" s="60" t="s">
        <v>12</v>
      </c>
      <c r="G16" s="109">
        <v>31288</v>
      </c>
      <c r="H16" s="109">
        <v>30613722.218026929</v>
      </c>
      <c r="I16" s="110">
        <v>20687</v>
      </c>
      <c r="K16" s="9" t="s">
        <v>12</v>
      </c>
      <c r="L16" s="116">
        <v>7.0026847353618082E-2</v>
      </c>
      <c r="M16" s="116">
        <v>9.5293076078454275E-2</v>
      </c>
      <c r="N16" s="117">
        <v>2.7650215110939236E-2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46262</v>
      </c>
      <c r="C18" s="89">
        <v>52714009.664280593</v>
      </c>
      <c r="D18" s="89">
        <v>30287</v>
      </c>
      <c r="E18" s="20"/>
      <c r="F18" s="65" t="s">
        <v>13</v>
      </c>
      <c r="G18" s="66">
        <v>52460</v>
      </c>
      <c r="H18" s="66">
        <v>52951384.493290722</v>
      </c>
      <c r="I18" s="67">
        <v>34580</v>
      </c>
      <c r="K18" s="107" t="s">
        <v>13</v>
      </c>
      <c r="L18" s="108">
        <v>-0.11814715974075485</v>
      </c>
      <c r="M18" s="108">
        <v>-4.4828823888487523E-3</v>
      </c>
      <c r="N18" s="120">
        <v>-0.12414690572585307</v>
      </c>
    </row>
    <row r="19" spans="1:19" ht="13.5" thickBot="1" x14ac:dyDescent="0.25">
      <c r="A19" s="38" t="s">
        <v>14</v>
      </c>
      <c r="B19" s="128">
        <v>3892</v>
      </c>
      <c r="C19" s="128">
        <v>5619789.4298390197</v>
      </c>
      <c r="D19" s="129">
        <v>1789</v>
      </c>
      <c r="E19" s="20"/>
      <c r="F19" s="68" t="s">
        <v>14</v>
      </c>
      <c r="G19" s="132">
        <v>3821</v>
      </c>
      <c r="H19" s="132">
        <v>4572610.0507011414</v>
      </c>
      <c r="I19" s="133">
        <v>1927</v>
      </c>
      <c r="K19" s="10" t="s">
        <v>14</v>
      </c>
      <c r="L19" s="137">
        <v>1.8581523161476099E-2</v>
      </c>
      <c r="M19" s="137">
        <v>0.22901130153823401</v>
      </c>
      <c r="N19" s="139">
        <v>-7.1613907628438001E-2</v>
      </c>
    </row>
    <row r="20" spans="1:19" ht="13.5" thickBot="1" x14ac:dyDescent="0.25">
      <c r="A20" s="39" t="s">
        <v>15</v>
      </c>
      <c r="B20" s="128">
        <v>3287</v>
      </c>
      <c r="C20" s="128">
        <v>2680910.9505219045</v>
      </c>
      <c r="D20" s="129">
        <v>2379</v>
      </c>
      <c r="E20" s="20"/>
      <c r="F20" s="68" t="s">
        <v>15</v>
      </c>
      <c r="G20" s="132">
        <v>2948</v>
      </c>
      <c r="H20" s="132">
        <v>2514343.3899999997</v>
      </c>
      <c r="I20" s="133">
        <v>2199</v>
      </c>
      <c r="K20" s="11" t="s">
        <v>15</v>
      </c>
      <c r="L20" s="137">
        <v>0.1149932157394844</v>
      </c>
      <c r="M20" s="137">
        <v>6.6246941919060998E-2</v>
      </c>
      <c r="N20" s="139">
        <v>8.1855388813096841E-2</v>
      </c>
    </row>
    <row r="21" spans="1:19" ht="13.5" thickBot="1" x14ac:dyDescent="0.25">
      <c r="A21" s="40" t="s">
        <v>16</v>
      </c>
      <c r="B21" s="130">
        <v>39083</v>
      </c>
      <c r="C21" s="130">
        <v>44413309.28391967</v>
      </c>
      <c r="D21" s="131">
        <v>26119</v>
      </c>
      <c r="E21" s="20"/>
      <c r="F21" s="69" t="s">
        <v>16</v>
      </c>
      <c r="G21" s="134">
        <v>45691</v>
      </c>
      <c r="H21" s="134">
        <v>45864431.05258958</v>
      </c>
      <c r="I21" s="135">
        <v>30454</v>
      </c>
      <c r="K21" s="12" t="s">
        <v>16</v>
      </c>
      <c r="L21" s="138">
        <v>-0.14462366768072488</v>
      </c>
      <c r="M21" s="138">
        <v>-3.1639371411933737E-2</v>
      </c>
      <c r="N21" s="140">
        <v>-0.14234583305969661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15397</v>
      </c>
      <c r="C23" s="85">
        <v>18180289.610545799</v>
      </c>
      <c r="D23" s="85">
        <v>9402</v>
      </c>
      <c r="E23" s="20"/>
      <c r="F23" s="54" t="s">
        <v>17</v>
      </c>
      <c r="G23" s="51">
        <v>16265</v>
      </c>
      <c r="H23" s="51">
        <v>18928291.030400492</v>
      </c>
      <c r="I23" s="55">
        <v>9907</v>
      </c>
      <c r="K23" s="101" t="s">
        <v>17</v>
      </c>
      <c r="L23" s="99">
        <v>-5.3366123578235447E-2</v>
      </c>
      <c r="M23" s="99">
        <v>-3.9517641537386461E-2</v>
      </c>
      <c r="N23" s="99">
        <v>-5.0974058746340978E-2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15397</v>
      </c>
      <c r="C24" s="34">
        <v>18180289.610545799</v>
      </c>
      <c r="D24" s="35">
        <v>9402</v>
      </c>
      <c r="E24" s="20"/>
      <c r="F24" s="71" t="s">
        <v>18</v>
      </c>
      <c r="G24" s="61">
        <v>16265</v>
      </c>
      <c r="H24" s="61">
        <v>18928291.030400492</v>
      </c>
      <c r="I24" s="62">
        <v>9907</v>
      </c>
      <c r="K24" s="13" t="s">
        <v>18</v>
      </c>
      <c r="L24" s="104">
        <v>-5.3366123578235447E-2</v>
      </c>
      <c r="M24" s="104">
        <v>-3.9517641537386461E-2</v>
      </c>
      <c r="N24" s="105">
        <v>-5.0974058746340978E-2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12591</v>
      </c>
      <c r="C26" s="85">
        <v>6457543.6403964171</v>
      </c>
      <c r="D26" s="85">
        <v>10949</v>
      </c>
      <c r="E26" s="20"/>
      <c r="F26" s="50" t="s">
        <v>19</v>
      </c>
      <c r="G26" s="51">
        <v>10758</v>
      </c>
      <c r="H26" s="51">
        <v>5457854.0117731374</v>
      </c>
      <c r="I26" s="55">
        <v>9331</v>
      </c>
      <c r="K26" s="98" t="s">
        <v>19</v>
      </c>
      <c r="L26" s="99">
        <v>0.17038482989403225</v>
      </c>
      <c r="M26" s="99">
        <v>0.1831653295355371</v>
      </c>
      <c r="N26" s="99">
        <v>0.17340049298038784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12591</v>
      </c>
      <c r="C27" s="34">
        <v>6457543.6403964171</v>
      </c>
      <c r="D27" s="35">
        <v>10949</v>
      </c>
      <c r="E27" s="20"/>
      <c r="F27" s="72" t="s">
        <v>20</v>
      </c>
      <c r="G27" s="61">
        <v>10758</v>
      </c>
      <c r="H27" s="61">
        <v>5457854.0117731374</v>
      </c>
      <c r="I27" s="62">
        <v>9331</v>
      </c>
      <c r="K27" s="14" t="s">
        <v>20</v>
      </c>
      <c r="L27" s="104">
        <v>0.17038482989403225</v>
      </c>
      <c r="M27" s="104">
        <v>0.1831653295355371</v>
      </c>
      <c r="N27" s="105">
        <v>0.17340049298038784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50063</v>
      </c>
      <c r="C29" s="85">
        <v>28416803.060250875</v>
      </c>
      <c r="D29" s="85">
        <v>39519</v>
      </c>
      <c r="E29" s="20"/>
      <c r="F29" s="50" t="s">
        <v>21</v>
      </c>
      <c r="G29" s="51">
        <v>46351</v>
      </c>
      <c r="H29" s="51">
        <v>27424156.561325561</v>
      </c>
      <c r="I29" s="55">
        <v>35715</v>
      </c>
      <c r="K29" s="98" t="s">
        <v>21</v>
      </c>
      <c r="L29" s="99">
        <v>8.008457206964259E-2</v>
      </c>
      <c r="M29" s="99">
        <v>3.6196063011293411E-2</v>
      </c>
      <c r="N29" s="99">
        <v>0.10650986980260391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20996</v>
      </c>
      <c r="C30" s="30">
        <v>13360951.323695265</v>
      </c>
      <c r="D30" s="31">
        <v>16262</v>
      </c>
      <c r="E30" s="20"/>
      <c r="F30" s="73" t="s">
        <v>22</v>
      </c>
      <c r="G30" s="57">
        <v>20151</v>
      </c>
      <c r="H30" s="57">
        <v>13500514.585994394</v>
      </c>
      <c r="I30" s="58">
        <v>14995</v>
      </c>
      <c r="K30" s="15" t="s">
        <v>22</v>
      </c>
      <c r="L30" s="102">
        <v>4.1933402808793652E-2</v>
      </c>
      <c r="M30" s="102">
        <v>-1.0337625385325233E-2</v>
      </c>
      <c r="N30" s="103">
        <v>8.4494831610536947E-2</v>
      </c>
    </row>
    <row r="31" spans="1:19" ht="13.5" thickBot="1" x14ac:dyDescent="0.25">
      <c r="A31" s="94" t="s">
        <v>23</v>
      </c>
      <c r="B31" s="34">
        <v>29067</v>
      </c>
      <c r="C31" s="34">
        <v>15055851.73655561</v>
      </c>
      <c r="D31" s="35">
        <v>23257</v>
      </c>
      <c r="E31" s="20"/>
      <c r="F31" s="73" t="s">
        <v>23</v>
      </c>
      <c r="G31" s="74">
        <v>26200</v>
      </c>
      <c r="H31" s="74">
        <v>13923641.975331167</v>
      </c>
      <c r="I31" s="75">
        <v>20720</v>
      </c>
      <c r="K31" s="16" t="s">
        <v>23</v>
      </c>
      <c r="L31" s="104">
        <v>0.1094274809160305</v>
      </c>
      <c r="M31" s="104">
        <v>8.1315633024061196E-2</v>
      </c>
      <c r="N31" s="105">
        <v>0.12244208494208486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29800</v>
      </c>
      <c r="C33" s="85">
        <v>27623901.247679852</v>
      </c>
      <c r="D33" s="85">
        <v>19301</v>
      </c>
      <c r="E33" s="20"/>
      <c r="F33" s="54" t="s">
        <v>24</v>
      </c>
      <c r="G33" s="51">
        <v>27605</v>
      </c>
      <c r="H33" s="51">
        <v>26544361.32594043</v>
      </c>
      <c r="I33" s="55">
        <v>18194</v>
      </c>
      <c r="K33" s="101" t="s">
        <v>24</v>
      </c>
      <c r="L33" s="99">
        <v>7.9514580691903536E-2</v>
      </c>
      <c r="M33" s="99">
        <v>4.0669274671319533E-2</v>
      </c>
      <c r="N33" s="99">
        <v>6.0844234362976701E-2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29800</v>
      </c>
      <c r="C34" s="34">
        <v>27623901.247679852</v>
      </c>
      <c r="D34" s="35">
        <v>19301</v>
      </c>
      <c r="E34" s="20"/>
      <c r="F34" s="71" t="s">
        <v>25</v>
      </c>
      <c r="G34" s="61">
        <v>27605</v>
      </c>
      <c r="H34" s="61">
        <v>26544361.32594043</v>
      </c>
      <c r="I34" s="62">
        <v>18194</v>
      </c>
      <c r="K34" s="13" t="s">
        <v>25</v>
      </c>
      <c r="L34" s="104">
        <v>7.9514580691903536E-2</v>
      </c>
      <c r="M34" s="104">
        <v>4.0669274671319533E-2</v>
      </c>
      <c r="N34" s="105">
        <v>6.0844234362976701E-2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52165</v>
      </c>
      <c r="C36" s="85">
        <v>53545356.95236221</v>
      </c>
      <c r="D36" s="85">
        <v>36004</v>
      </c>
      <c r="E36" s="20"/>
      <c r="F36" s="50" t="s">
        <v>26</v>
      </c>
      <c r="G36" s="51">
        <v>46201</v>
      </c>
      <c r="H36" s="51">
        <v>46273735.11250788</v>
      </c>
      <c r="I36" s="55">
        <v>30628</v>
      </c>
      <c r="K36" s="98" t="s">
        <v>26</v>
      </c>
      <c r="L36" s="99">
        <v>0.12908811497586625</v>
      </c>
      <c r="M36" s="99">
        <v>0.15714361121215825</v>
      </c>
      <c r="N36" s="114">
        <v>0.17552566279221637</v>
      </c>
    </row>
    <row r="37" spans="1:19" ht="13.5" thickBot="1" x14ac:dyDescent="0.25">
      <c r="A37" s="38" t="s">
        <v>27</v>
      </c>
      <c r="B37" s="34">
        <v>7675</v>
      </c>
      <c r="C37" s="34">
        <v>4497443.9412065558</v>
      </c>
      <c r="D37" s="34">
        <v>5732</v>
      </c>
      <c r="E37" s="20"/>
      <c r="F37" s="73" t="s">
        <v>27</v>
      </c>
      <c r="G37" s="112">
        <v>6758</v>
      </c>
      <c r="H37" s="112">
        <v>4909290.5274575939</v>
      </c>
      <c r="I37" s="112">
        <v>4551</v>
      </c>
      <c r="K37" s="10" t="s">
        <v>27</v>
      </c>
      <c r="L37" s="102">
        <v>0.13569103284995565</v>
      </c>
      <c r="M37" s="102">
        <v>-8.3891263706555086E-2</v>
      </c>
      <c r="N37" s="103">
        <v>0.25950340584486931</v>
      </c>
    </row>
    <row r="38" spans="1:19" ht="13.5" thickBot="1" x14ac:dyDescent="0.25">
      <c r="A38" s="39" t="s">
        <v>28</v>
      </c>
      <c r="B38" s="34">
        <v>4895</v>
      </c>
      <c r="C38" s="34">
        <v>6615578.3365717605</v>
      </c>
      <c r="D38" s="34">
        <v>2475</v>
      </c>
      <c r="E38" s="20"/>
      <c r="F38" s="68" t="s">
        <v>28</v>
      </c>
      <c r="G38" s="112">
        <v>3720</v>
      </c>
      <c r="H38" s="112">
        <v>5073731.6778212152</v>
      </c>
      <c r="I38" s="112">
        <v>1511</v>
      </c>
      <c r="K38" s="11" t="s">
        <v>28</v>
      </c>
      <c r="L38" s="113">
        <v>0.31586021505376349</v>
      </c>
      <c r="M38" s="113">
        <v>0.30388809591378552</v>
      </c>
      <c r="N38" s="115">
        <v>0.63798808735936463</v>
      </c>
    </row>
    <row r="39" spans="1:19" ht="13.5" thickBot="1" x14ac:dyDescent="0.25">
      <c r="A39" s="39" t="s">
        <v>29</v>
      </c>
      <c r="B39" s="34">
        <v>3357</v>
      </c>
      <c r="C39" s="34">
        <v>3755579.0180246974</v>
      </c>
      <c r="D39" s="34">
        <v>2345</v>
      </c>
      <c r="E39" s="20"/>
      <c r="F39" s="68" t="s">
        <v>29</v>
      </c>
      <c r="G39" s="112">
        <v>3110</v>
      </c>
      <c r="H39" s="112">
        <v>3654570.6687466428</v>
      </c>
      <c r="I39" s="112">
        <v>2039</v>
      </c>
      <c r="K39" s="11" t="s">
        <v>29</v>
      </c>
      <c r="L39" s="113">
        <v>7.9421221864951708E-2</v>
      </c>
      <c r="M39" s="113">
        <v>2.7638909856597671E-2</v>
      </c>
      <c r="N39" s="115">
        <v>0.15007356547327122</v>
      </c>
    </row>
    <row r="40" spans="1:19" ht="13.5" thickBot="1" x14ac:dyDescent="0.25">
      <c r="A40" s="39" t="s">
        <v>30</v>
      </c>
      <c r="B40" s="34">
        <v>21087</v>
      </c>
      <c r="C40" s="34">
        <v>22131410.785805531</v>
      </c>
      <c r="D40" s="34">
        <v>15285</v>
      </c>
      <c r="E40" s="20"/>
      <c r="F40" s="68" t="s">
        <v>30</v>
      </c>
      <c r="G40" s="112">
        <v>21839</v>
      </c>
      <c r="H40" s="112">
        <v>22252409.129263669</v>
      </c>
      <c r="I40" s="112">
        <v>14779</v>
      </c>
      <c r="K40" s="11" t="s">
        <v>30</v>
      </c>
      <c r="L40" s="113">
        <v>-3.4433811071935549E-2</v>
      </c>
      <c r="M40" s="113">
        <v>-5.4375390437620963E-3</v>
      </c>
      <c r="N40" s="115">
        <v>3.423776980851212E-2</v>
      </c>
    </row>
    <row r="41" spans="1:19" ht="13.5" thickBot="1" x14ac:dyDescent="0.25">
      <c r="A41" s="40" t="s">
        <v>31</v>
      </c>
      <c r="B41" s="34">
        <v>15151</v>
      </c>
      <c r="C41" s="34">
        <v>16545344.870753661</v>
      </c>
      <c r="D41" s="34">
        <v>10167</v>
      </c>
      <c r="E41" s="20"/>
      <c r="F41" s="69" t="s">
        <v>31</v>
      </c>
      <c r="G41" s="112">
        <v>10774</v>
      </c>
      <c r="H41" s="112">
        <v>10383733.109218763</v>
      </c>
      <c r="I41" s="112">
        <v>7748</v>
      </c>
      <c r="K41" s="12" t="s">
        <v>31</v>
      </c>
      <c r="L41" s="118">
        <v>0.40625580100241332</v>
      </c>
      <c r="M41" s="118">
        <v>0.59339080624718377</v>
      </c>
      <c r="N41" s="119">
        <v>0.31220960247805896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74613</v>
      </c>
      <c r="C43" s="85">
        <v>68952671.506849945</v>
      </c>
      <c r="D43" s="85">
        <v>54345</v>
      </c>
      <c r="E43" s="20"/>
      <c r="F43" s="50" t="s">
        <v>32</v>
      </c>
      <c r="G43" s="51">
        <v>68746</v>
      </c>
      <c r="H43" s="51">
        <v>64324508.459801614</v>
      </c>
      <c r="I43" s="55">
        <v>48421</v>
      </c>
      <c r="K43" s="98" t="s">
        <v>32</v>
      </c>
      <c r="L43" s="99">
        <v>8.5343147237657568E-2</v>
      </c>
      <c r="M43" s="99">
        <v>7.1950227959232782E-2</v>
      </c>
      <c r="N43" s="99">
        <v>0.12234361124305559</v>
      </c>
    </row>
    <row r="44" spans="1:19" ht="13.5" thickBot="1" x14ac:dyDescent="0.25">
      <c r="A44" s="38" t="s">
        <v>33</v>
      </c>
      <c r="B44" s="30">
        <v>3780</v>
      </c>
      <c r="C44" s="30">
        <v>2856884.9328999999</v>
      </c>
      <c r="D44" s="31">
        <v>3119</v>
      </c>
      <c r="E44" s="20"/>
      <c r="F44" s="76" t="s">
        <v>33</v>
      </c>
      <c r="G44" s="30">
        <v>3049</v>
      </c>
      <c r="H44" s="30">
        <v>1986742.5304</v>
      </c>
      <c r="I44" s="31">
        <v>2301</v>
      </c>
      <c r="K44" s="10" t="s">
        <v>33</v>
      </c>
      <c r="L44" s="152">
        <v>0.23975073794686774</v>
      </c>
      <c r="M44" s="152">
        <v>0.43797441751287725</v>
      </c>
      <c r="N44" s="153">
        <v>0.35549760973489786</v>
      </c>
    </row>
    <row r="45" spans="1:19" ht="13.5" thickBot="1" x14ac:dyDescent="0.25">
      <c r="A45" s="39" t="s">
        <v>34</v>
      </c>
      <c r="B45" s="30">
        <v>10781</v>
      </c>
      <c r="C45" s="30">
        <v>13040690.830547133</v>
      </c>
      <c r="D45" s="31">
        <v>7125</v>
      </c>
      <c r="E45" s="20"/>
      <c r="F45" s="77" t="s">
        <v>34</v>
      </c>
      <c r="G45" s="30">
        <v>10811</v>
      </c>
      <c r="H45" s="30">
        <v>12299390.58963448</v>
      </c>
      <c r="I45" s="31">
        <v>7125</v>
      </c>
      <c r="K45" s="11" t="s">
        <v>34</v>
      </c>
      <c r="L45" s="154">
        <v>-2.7749514383498264E-3</v>
      </c>
      <c r="M45" s="154">
        <v>6.0271298444444676E-2</v>
      </c>
      <c r="N45" s="155">
        <v>0</v>
      </c>
    </row>
    <row r="46" spans="1:19" ht="13.5" thickBot="1" x14ac:dyDescent="0.25">
      <c r="A46" s="39" t="s">
        <v>35</v>
      </c>
      <c r="B46" s="30">
        <v>3986</v>
      </c>
      <c r="C46" s="30">
        <v>2781395.3178658057</v>
      </c>
      <c r="D46" s="31">
        <v>2998</v>
      </c>
      <c r="E46" s="20"/>
      <c r="F46" s="77" t="s">
        <v>35</v>
      </c>
      <c r="G46" s="30">
        <v>3067</v>
      </c>
      <c r="H46" s="30">
        <v>2119529.0912494999</v>
      </c>
      <c r="I46" s="31">
        <v>2186</v>
      </c>
      <c r="K46" s="11" t="s">
        <v>35</v>
      </c>
      <c r="L46" s="154">
        <v>0.29964134333224646</v>
      </c>
      <c r="M46" s="154">
        <v>0.31227041390883858</v>
      </c>
      <c r="N46" s="155">
        <v>0.37145471180237877</v>
      </c>
    </row>
    <row r="47" spans="1:19" ht="13.5" thickBot="1" x14ac:dyDescent="0.25">
      <c r="A47" s="39" t="s">
        <v>36</v>
      </c>
      <c r="B47" s="30">
        <v>18134</v>
      </c>
      <c r="C47" s="30">
        <v>16256406.323166411</v>
      </c>
      <c r="D47" s="31">
        <v>13854</v>
      </c>
      <c r="E47" s="20"/>
      <c r="F47" s="77" t="s">
        <v>36</v>
      </c>
      <c r="G47" s="30">
        <v>15991</v>
      </c>
      <c r="H47" s="30">
        <v>14879338.53700098</v>
      </c>
      <c r="I47" s="31">
        <v>12211</v>
      </c>
      <c r="K47" s="11" t="s">
        <v>36</v>
      </c>
      <c r="L47" s="154">
        <v>0.13401288224626362</v>
      </c>
      <c r="M47" s="154">
        <v>9.2548992197537983E-2</v>
      </c>
      <c r="N47" s="155">
        <v>0.13455081483907949</v>
      </c>
    </row>
    <row r="48" spans="1:19" ht="13.5" thickBot="1" x14ac:dyDescent="0.25">
      <c r="A48" s="39" t="s">
        <v>37</v>
      </c>
      <c r="B48" s="30">
        <v>4834</v>
      </c>
      <c r="C48" s="30">
        <v>5079748.141747633</v>
      </c>
      <c r="D48" s="31">
        <v>3093</v>
      </c>
      <c r="E48" s="20"/>
      <c r="F48" s="77" t="s">
        <v>37</v>
      </c>
      <c r="G48" s="30">
        <v>4823</v>
      </c>
      <c r="H48" s="30">
        <v>4595883.3157748608</v>
      </c>
      <c r="I48" s="31">
        <v>2914</v>
      </c>
      <c r="K48" s="11" t="s">
        <v>37</v>
      </c>
      <c r="L48" s="154">
        <v>2.2807381297946794E-3</v>
      </c>
      <c r="M48" s="154">
        <v>0.10528222601125647</v>
      </c>
      <c r="N48" s="155">
        <v>6.1427590940288157E-2</v>
      </c>
    </row>
    <row r="49" spans="1:19" ht="13.5" thickBot="1" x14ac:dyDescent="0.25">
      <c r="A49" s="39" t="s">
        <v>38</v>
      </c>
      <c r="B49" s="30">
        <v>8054</v>
      </c>
      <c r="C49" s="30">
        <v>5876107.5065097101</v>
      </c>
      <c r="D49" s="31">
        <v>6361</v>
      </c>
      <c r="E49" s="20"/>
      <c r="F49" s="77" t="s">
        <v>38</v>
      </c>
      <c r="G49" s="30">
        <v>7519</v>
      </c>
      <c r="H49" s="30">
        <v>6195507.9196914285</v>
      </c>
      <c r="I49" s="31">
        <v>5571</v>
      </c>
      <c r="K49" s="11" t="s">
        <v>38</v>
      </c>
      <c r="L49" s="154">
        <v>7.1153078866870612E-2</v>
      </c>
      <c r="M49" s="154">
        <v>-5.1553547719074833E-2</v>
      </c>
      <c r="N49" s="155">
        <v>0.14180577993178956</v>
      </c>
    </row>
    <row r="50" spans="1:19" ht="13.5" thickBot="1" x14ac:dyDescent="0.25">
      <c r="A50" s="39" t="s">
        <v>39</v>
      </c>
      <c r="B50" s="30">
        <v>2359</v>
      </c>
      <c r="C50" s="30">
        <v>3788170.2346724705</v>
      </c>
      <c r="D50" s="31">
        <v>1156</v>
      </c>
      <c r="E50" s="20"/>
      <c r="F50" s="77" t="s">
        <v>39</v>
      </c>
      <c r="G50" s="30">
        <v>1948</v>
      </c>
      <c r="H50" s="30">
        <v>2981200.4998826692</v>
      </c>
      <c r="I50" s="31">
        <v>973</v>
      </c>
      <c r="K50" s="11" t="s">
        <v>39</v>
      </c>
      <c r="L50" s="154">
        <v>0.21098562628336759</v>
      </c>
      <c r="M50" s="154">
        <v>0.27068616646936738</v>
      </c>
      <c r="N50" s="155">
        <v>0.1880781089414183</v>
      </c>
    </row>
    <row r="51" spans="1:19" ht="13.5" thickBot="1" x14ac:dyDescent="0.25">
      <c r="A51" s="39" t="s">
        <v>40</v>
      </c>
      <c r="B51" s="30">
        <v>19080</v>
      </c>
      <c r="C51" s="30">
        <v>15959671.405363118</v>
      </c>
      <c r="D51" s="31">
        <v>13983</v>
      </c>
      <c r="E51" s="20"/>
      <c r="F51" s="77" t="s">
        <v>40</v>
      </c>
      <c r="G51" s="30">
        <v>18234</v>
      </c>
      <c r="H51" s="30">
        <v>16306419.193667699</v>
      </c>
      <c r="I51" s="31">
        <v>12831</v>
      </c>
      <c r="K51" s="11" t="s">
        <v>40</v>
      </c>
      <c r="L51" s="154">
        <v>4.6396841066140171E-2</v>
      </c>
      <c r="M51" s="154">
        <v>-2.1264496158619139E-2</v>
      </c>
      <c r="N51" s="155">
        <v>8.9782557867664314E-2</v>
      </c>
    </row>
    <row r="52" spans="1:19" ht="13.5" thickBot="1" x14ac:dyDescent="0.25">
      <c r="A52" s="40" t="s">
        <v>41</v>
      </c>
      <c r="B52" s="34">
        <v>3605</v>
      </c>
      <c r="C52" s="34">
        <v>3313596.8140776511</v>
      </c>
      <c r="D52" s="35">
        <v>2656</v>
      </c>
      <c r="E52" s="20"/>
      <c r="F52" s="78" t="s">
        <v>41</v>
      </c>
      <c r="G52" s="34">
        <v>3304</v>
      </c>
      <c r="H52" s="34">
        <v>2960496.7824999997</v>
      </c>
      <c r="I52" s="35">
        <v>2309</v>
      </c>
      <c r="K52" s="12" t="s">
        <v>41</v>
      </c>
      <c r="L52" s="156">
        <v>9.1101694915254328E-2</v>
      </c>
      <c r="M52" s="156">
        <v>0.11927053380530106</v>
      </c>
      <c r="N52" s="157">
        <v>0.15028150714595068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228040</v>
      </c>
      <c r="C54" s="85">
        <v>263192723.70743877</v>
      </c>
      <c r="D54" s="85">
        <v>145394</v>
      </c>
      <c r="E54" s="20"/>
      <c r="F54" s="50" t="s">
        <v>42</v>
      </c>
      <c r="G54" s="51">
        <v>225705</v>
      </c>
      <c r="H54" s="51">
        <v>251907769.33209991</v>
      </c>
      <c r="I54" s="55">
        <v>145369</v>
      </c>
      <c r="K54" s="98" t="s">
        <v>42</v>
      </c>
      <c r="L54" s="99">
        <v>1.0345362309208905E-2</v>
      </c>
      <c r="M54" s="99">
        <v>4.4797960798348635E-2</v>
      </c>
      <c r="N54" s="99">
        <v>1.7197614346931012E-4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179921</v>
      </c>
      <c r="C55" s="30">
        <v>212186542.17858714</v>
      </c>
      <c r="D55" s="31">
        <v>114906</v>
      </c>
      <c r="E55" s="20"/>
      <c r="F55" s="73" t="s">
        <v>43</v>
      </c>
      <c r="G55" s="57">
        <v>178412</v>
      </c>
      <c r="H55" s="57">
        <v>200100997.52777988</v>
      </c>
      <c r="I55" s="58">
        <v>115585</v>
      </c>
      <c r="K55" s="10" t="s">
        <v>43</v>
      </c>
      <c r="L55" s="102">
        <v>8.4579512588838224E-3</v>
      </c>
      <c r="M55" s="102">
        <v>6.0397223402794076E-2</v>
      </c>
      <c r="N55" s="103">
        <v>-5.8744646796730082E-3</v>
      </c>
    </row>
    <row r="56" spans="1:19" ht="13.5" thickBot="1" x14ac:dyDescent="0.25">
      <c r="A56" s="39" t="s">
        <v>44</v>
      </c>
      <c r="B56" s="30">
        <v>12272</v>
      </c>
      <c r="C56" s="30">
        <v>12567048.885508321</v>
      </c>
      <c r="D56" s="31">
        <v>8416</v>
      </c>
      <c r="E56" s="20"/>
      <c r="F56" s="68" t="s">
        <v>44</v>
      </c>
      <c r="G56" s="79">
        <v>11390</v>
      </c>
      <c r="H56" s="79">
        <v>12401943.28579573</v>
      </c>
      <c r="I56" s="80">
        <v>7438</v>
      </c>
      <c r="K56" s="11" t="s">
        <v>44</v>
      </c>
      <c r="L56" s="102">
        <v>7.7436347673397687E-2</v>
      </c>
      <c r="M56" s="102">
        <v>1.3312881369300422E-2</v>
      </c>
      <c r="N56" s="103">
        <v>0.13148695885990858</v>
      </c>
    </row>
    <row r="57" spans="1:19" ht="13.5" thickBot="1" x14ac:dyDescent="0.25">
      <c r="A57" s="39" t="s">
        <v>45</v>
      </c>
      <c r="B57" s="30">
        <v>10369</v>
      </c>
      <c r="C57" s="30">
        <v>10482484.693781968</v>
      </c>
      <c r="D57" s="31">
        <v>5371</v>
      </c>
      <c r="E57" s="20"/>
      <c r="F57" s="68" t="s">
        <v>45</v>
      </c>
      <c r="G57" s="79">
        <v>9900</v>
      </c>
      <c r="H57" s="79">
        <v>10236057.453809869</v>
      </c>
      <c r="I57" s="80">
        <v>5511</v>
      </c>
      <c r="K57" s="11" t="s">
        <v>45</v>
      </c>
      <c r="L57" s="102">
        <v>4.737373737373729E-2</v>
      </c>
      <c r="M57" s="102">
        <v>2.4074429152444843E-2</v>
      </c>
      <c r="N57" s="103">
        <v>-2.5403737978588303E-2</v>
      </c>
    </row>
    <row r="58" spans="1:19" ht="13.5" thickBot="1" x14ac:dyDescent="0.25">
      <c r="A58" s="40" t="s">
        <v>46</v>
      </c>
      <c r="B58" s="34">
        <v>25478</v>
      </c>
      <c r="C58" s="34">
        <v>27956647.94956132</v>
      </c>
      <c r="D58" s="35">
        <v>16701</v>
      </c>
      <c r="E58" s="20"/>
      <c r="F58" s="69" t="s">
        <v>46</v>
      </c>
      <c r="G58" s="74">
        <v>26003</v>
      </c>
      <c r="H58" s="74">
        <v>29168771.064714462</v>
      </c>
      <c r="I58" s="75">
        <v>16835</v>
      </c>
      <c r="K58" s="12" t="s">
        <v>46</v>
      </c>
      <c r="L58" s="104">
        <v>-2.0189978079452331E-2</v>
      </c>
      <c r="M58" s="104">
        <v>-4.1555508542471586E-2</v>
      </c>
      <c r="N58" s="105">
        <v>-7.9596079596079283E-3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113953</v>
      </c>
      <c r="C60" s="85">
        <v>91322843.276362926</v>
      </c>
      <c r="D60" s="85">
        <v>87054</v>
      </c>
      <c r="E60" s="20"/>
      <c r="F60" s="50" t="s">
        <v>47</v>
      </c>
      <c r="G60" s="51">
        <v>115682</v>
      </c>
      <c r="H60" s="51">
        <v>90712531.248793751</v>
      </c>
      <c r="I60" s="55">
        <v>90396</v>
      </c>
      <c r="K60" s="98" t="s">
        <v>47</v>
      </c>
      <c r="L60" s="99">
        <v>-1.4946145467747751E-2</v>
      </c>
      <c r="M60" s="99">
        <v>6.7279792457262122E-3</v>
      </c>
      <c r="N60" s="99">
        <v>-3.6970662418691069E-2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17490</v>
      </c>
      <c r="C61" s="30">
        <v>14676377.712567341</v>
      </c>
      <c r="D61" s="31">
        <v>13377</v>
      </c>
      <c r="E61" s="20"/>
      <c r="F61" s="73" t="s">
        <v>48</v>
      </c>
      <c r="G61" s="57">
        <v>16097</v>
      </c>
      <c r="H61" s="57">
        <v>12888650.350105744</v>
      </c>
      <c r="I61" s="58">
        <v>12422</v>
      </c>
      <c r="K61" s="10" t="s">
        <v>48</v>
      </c>
      <c r="L61" s="102">
        <v>8.6537864198297898E-2</v>
      </c>
      <c r="M61" s="102">
        <v>0.13870555208652458</v>
      </c>
      <c r="N61" s="103">
        <v>7.6879729512155937E-2</v>
      </c>
    </row>
    <row r="62" spans="1:19" ht="13.5" thickBot="1" x14ac:dyDescent="0.25">
      <c r="A62" s="39" t="s">
        <v>49</v>
      </c>
      <c r="B62" s="30">
        <v>9496</v>
      </c>
      <c r="C62" s="30">
        <v>11114430.72014345</v>
      </c>
      <c r="D62" s="31">
        <v>5454</v>
      </c>
      <c r="E62" s="20"/>
      <c r="F62" s="68" t="s">
        <v>49</v>
      </c>
      <c r="G62" s="79">
        <v>11281</v>
      </c>
      <c r="H62" s="79">
        <v>14095097.669268556</v>
      </c>
      <c r="I62" s="80">
        <v>7036</v>
      </c>
      <c r="K62" s="11" t="s">
        <v>49</v>
      </c>
      <c r="L62" s="102">
        <v>-0.15823065331087671</v>
      </c>
      <c r="M62" s="102">
        <v>-0.21146834304127127</v>
      </c>
      <c r="N62" s="103">
        <v>-0.22484366117111998</v>
      </c>
    </row>
    <row r="63" spans="1:19" ht="13.5" thickBot="1" x14ac:dyDescent="0.25">
      <c r="A63" s="40" t="s">
        <v>50</v>
      </c>
      <c r="B63" s="34">
        <v>86967</v>
      </c>
      <c r="C63" s="34">
        <v>65532034.843652144</v>
      </c>
      <c r="D63" s="35">
        <v>68223</v>
      </c>
      <c r="E63" s="20"/>
      <c r="F63" s="69" t="s">
        <v>50</v>
      </c>
      <c r="G63" s="74">
        <v>88304</v>
      </c>
      <c r="H63" s="74">
        <v>63728783.229419455</v>
      </c>
      <c r="I63" s="75">
        <v>70938</v>
      </c>
      <c r="K63" s="12" t="s">
        <v>50</v>
      </c>
      <c r="L63" s="104">
        <v>-1.5140876970465622E-2</v>
      </c>
      <c r="M63" s="104">
        <v>2.8295716987740027E-2</v>
      </c>
      <c r="N63" s="105">
        <v>-3.8272857988666198E-2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8843</v>
      </c>
      <c r="C65" s="85">
        <v>10169701.414018355</v>
      </c>
      <c r="D65" s="85">
        <v>4759</v>
      </c>
      <c r="E65" s="20"/>
      <c r="F65" s="50" t="s">
        <v>51</v>
      </c>
      <c r="G65" s="51">
        <v>7780</v>
      </c>
      <c r="H65" s="51">
        <v>8746907.7240203917</v>
      </c>
      <c r="I65" s="55">
        <v>4192</v>
      </c>
      <c r="K65" s="98" t="s">
        <v>51</v>
      </c>
      <c r="L65" s="99">
        <v>0.13663239074550138</v>
      </c>
      <c r="M65" s="99">
        <v>0.16266247854550331</v>
      </c>
      <c r="N65" s="99">
        <v>0.1352576335877862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5280</v>
      </c>
      <c r="C66" s="30">
        <v>5420434.0184910316</v>
      </c>
      <c r="D66" s="31">
        <v>2805</v>
      </c>
      <c r="E66" s="20"/>
      <c r="F66" s="73" t="s">
        <v>52</v>
      </c>
      <c r="G66" s="57">
        <v>4747</v>
      </c>
      <c r="H66" s="57">
        <v>5472820.1071448429</v>
      </c>
      <c r="I66" s="58">
        <v>2296</v>
      </c>
      <c r="K66" s="10" t="s">
        <v>52</v>
      </c>
      <c r="L66" s="102">
        <v>0.11228144091004855</v>
      </c>
      <c r="M66" s="102">
        <v>-9.5720465186532877E-3</v>
      </c>
      <c r="N66" s="103">
        <v>0.2216898954703832</v>
      </c>
    </row>
    <row r="67" spans="1:19" ht="13.5" thickBot="1" x14ac:dyDescent="0.25">
      <c r="A67" s="40" t="s">
        <v>53</v>
      </c>
      <c r="B67" s="34">
        <v>3563</v>
      </c>
      <c r="C67" s="34">
        <v>4749267.3955273228</v>
      </c>
      <c r="D67" s="35">
        <v>1954</v>
      </c>
      <c r="E67" s="20"/>
      <c r="F67" s="69" t="s">
        <v>53</v>
      </c>
      <c r="G67" s="74">
        <v>3033</v>
      </c>
      <c r="H67" s="74">
        <v>3274087.6168755493</v>
      </c>
      <c r="I67" s="75">
        <v>1896</v>
      </c>
      <c r="K67" s="12" t="s">
        <v>53</v>
      </c>
      <c r="L67" s="104">
        <v>0.17474447741510057</v>
      </c>
      <c r="M67" s="104">
        <v>0.45056209584871532</v>
      </c>
      <c r="N67" s="105">
        <v>3.0590717299578074E-2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62004</v>
      </c>
      <c r="C69" s="85">
        <v>54956078.287107296</v>
      </c>
      <c r="D69" s="85">
        <v>42695</v>
      </c>
      <c r="E69" s="20"/>
      <c r="F69" s="50" t="s">
        <v>54</v>
      </c>
      <c r="G69" s="51">
        <v>61577</v>
      </c>
      <c r="H69" s="51">
        <v>56137697.581099525</v>
      </c>
      <c r="I69" s="55">
        <v>41298</v>
      </c>
      <c r="K69" s="98" t="s">
        <v>54</v>
      </c>
      <c r="L69" s="99">
        <v>6.9344073274111295E-3</v>
      </c>
      <c r="M69" s="99">
        <v>-2.104858846918678E-2</v>
      </c>
      <c r="N69" s="99">
        <v>3.3827303985665136E-2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27206</v>
      </c>
      <c r="C70" s="30">
        <v>21528336.737788148</v>
      </c>
      <c r="D70" s="31">
        <v>19704</v>
      </c>
      <c r="E70" s="20"/>
      <c r="F70" s="73" t="s">
        <v>55</v>
      </c>
      <c r="G70" s="57">
        <v>25627</v>
      </c>
      <c r="H70" s="57">
        <v>20533386.579320185</v>
      </c>
      <c r="I70" s="58">
        <v>19286</v>
      </c>
      <c r="K70" s="10" t="s">
        <v>55</v>
      </c>
      <c r="L70" s="102">
        <v>6.1614703242673707E-2</v>
      </c>
      <c r="M70" s="102">
        <v>4.8455239208811784E-2</v>
      </c>
      <c r="N70" s="103">
        <v>2.1673752981437255E-2</v>
      </c>
    </row>
    <row r="71" spans="1:19" ht="13.5" thickBot="1" x14ac:dyDescent="0.25">
      <c r="A71" s="39" t="s">
        <v>56</v>
      </c>
      <c r="B71" s="30">
        <v>3787</v>
      </c>
      <c r="C71" s="30">
        <v>3941118.8252454037</v>
      </c>
      <c r="D71" s="31">
        <v>2148</v>
      </c>
      <c r="E71" s="20"/>
      <c r="F71" s="68" t="s">
        <v>56</v>
      </c>
      <c r="G71" s="79">
        <v>3245</v>
      </c>
      <c r="H71" s="79">
        <v>3891037.4880031729</v>
      </c>
      <c r="I71" s="80">
        <v>1568</v>
      </c>
      <c r="K71" s="11" t="s">
        <v>56</v>
      </c>
      <c r="L71" s="102">
        <v>0.1670261941448381</v>
      </c>
      <c r="M71" s="102">
        <v>1.287094698949609E-2</v>
      </c>
      <c r="N71" s="103">
        <v>0.36989795918367352</v>
      </c>
    </row>
    <row r="72" spans="1:19" ht="13.5" thickBot="1" x14ac:dyDescent="0.25">
      <c r="A72" s="39" t="s">
        <v>57</v>
      </c>
      <c r="B72" s="30">
        <v>3835</v>
      </c>
      <c r="C72" s="30">
        <v>2845260.5551178688</v>
      </c>
      <c r="D72" s="31">
        <v>2792</v>
      </c>
      <c r="E72" s="20"/>
      <c r="F72" s="68" t="s">
        <v>57</v>
      </c>
      <c r="G72" s="79">
        <v>3716</v>
      </c>
      <c r="H72" s="79">
        <v>3078351.6520948163</v>
      </c>
      <c r="I72" s="80">
        <v>2316</v>
      </c>
      <c r="K72" s="11" t="s">
        <v>57</v>
      </c>
      <c r="L72" s="102">
        <v>3.202368137782563E-2</v>
      </c>
      <c r="M72" s="102">
        <v>-7.5719450966015955E-2</v>
      </c>
      <c r="N72" s="103">
        <v>0.20552677029360966</v>
      </c>
    </row>
    <row r="73" spans="1:19" ht="13.5" thickBot="1" x14ac:dyDescent="0.25">
      <c r="A73" s="40" t="s">
        <v>58</v>
      </c>
      <c r="B73" s="34">
        <v>27176</v>
      </c>
      <c r="C73" s="34">
        <v>26641362.168955877</v>
      </c>
      <c r="D73" s="35">
        <v>18051</v>
      </c>
      <c r="E73" s="20"/>
      <c r="F73" s="69" t="s">
        <v>58</v>
      </c>
      <c r="G73" s="74">
        <v>28989</v>
      </c>
      <c r="H73" s="74">
        <v>28634921.861681357</v>
      </c>
      <c r="I73" s="75">
        <v>18128</v>
      </c>
      <c r="K73" s="12" t="s">
        <v>58</v>
      </c>
      <c r="L73" s="104">
        <v>-6.2540963813860428E-2</v>
      </c>
      <c r="M73" s="104">
        <v>-6.9619875421878419E-2</v>
      </c>
      <c r="N73" s="105">
        <v>-4.2475728155340065E-3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164576</v>
      </c>
      <c r="C75" s="85">
        <v>180940116.35950202</v>
      </c>
      <c r="D75" s="85">
        <v>111138</v>
      </c>
      <c r="E75" s="20"/>
      <c r="F75" s="50" t="s">
        <v>59</v>
      </c>
      <c r="G75" s="51">
        <v>155397</v>
      </c>
      <c r="H75" s="51">
        <v>164232336.7032133</v>
      </c>
      <c r="I75" s="55">
        <v>100747</v>
      </c>
      <c r="K75" s="98" t="s">
        <v>59</v>
      </c>
      <c r="L75" s="99">
        <v>5.9068064377047147E-2</v>
      </c>
      <c r="M75" s="99">
        <v>0.10173258197307145</v>
      </c>
      <c r="N75" s="99">
        <v>0.10313954757958044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164576</v>
      </c>
      <c r="C76" s="34">
        <v>180940116.35950202</v>
      </c>
      <c r="D76" s="35">
        <v>111138</v>
      </c>
      <c r="E76" s="20"/>
      <c r="F76" s="72" t="s">
        <v>60</v>
      </c>
      <c r="G76" s="61">
        <v>155397</v>
      </c>
      <c r="H76" s="61">
        <v>164232336.7032133</v>
      </c>
      <c r="I76" s="62">
        <v>100747</v>
      </c>
      <c r="K76" s="14" t="s">
        <v>60</v>
      </c>
      <c r="L76" s="104">
        <v>5.9068064377047147E-2</v>
      </c>
      <c r="M76" s="104">
        <v>0.10173258197307145</v>
      </c>
      <c r="N76" s="105">
        <v>0.10313954757958044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67200</v>
      </c>
      <c r="C78" s="85">
        <v>67266700.546515629</v>
      </c>
      <c r="D78" s="85">
        <v>43701</v>
      </c>
      <c r="E78" s="20"/>
      <c r="F78" s="50" t="s">
        <v>61</v>
      </c>
      <c r="G78" s="51">
        <v>64559</v>
      </c>
      <c r="H78" s="51">
        <v>62618681.133289516</v>
      </c>
      <c r="I78" s="55">
        <v>54629</v>
      </c>
      <c r="K78" s="98" t="s">
        <v>61</v>
      </c>
      <c r="L78" s="99">
        <v>4.090831642373649E-2</v>
      </c>
      <c r="M78" s="99">
        <v>7.4227360415534571E-2</v>
      </c>
      <c r="N78" s="99">
        <v>-0.20004027165058846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67200</v>
      </c>
      <c r="C79" s="34">
        <v>67266700.546515629</v>
      </c>
      <c r="D79" s="35">
        <v>43701</v>
      </c>
      <c r="E79" s="20"/>
      <c r="F79" s="72" t="s">
        <v>62</v>
      </c>
      <c r="G79" s="61">
        <v>64559</v>
      </c>
      <c r="H79" s="61">
        <v>62618681.133289516</v>
      </c>
      <c r="I79" s="62">
        <v>54629</v>
      </c>
      <c r="K79" s="14" t="s">
        <v>62</v>
      </c>
      <c r="L79" s="104">
        <v>4.090831642373649E-2</v>
      </c>
      <c r="M79" s="104">
        <v>7.4227360415534571E-2</v>
      </c>
      <c r="N79" s="105">
        <v>-0.20004027165058846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32859</v>
      </c>
      <c r="C81" s="85">
        <v>38308833.453842402</v>
      </c>
      <c r="D81" s="85">
        <v>21760</v>
      </c>
      <c r="E81" s="20"/>
      <c r="F81" s="50" t="s">
        <v>63</v>
      </c>
      <c r="G81" s="51">
        <v>30456</v>
      </c>
      <c r="H81" s="51">
        <v>34514780.16466181</v>
      </c>
      <c r="I81" s="55">
        <v>20153</v>
      </c>
      <c r="K81" s="98" t="s">
        <v>63</v>
      </c>
      <c r="L81" s="99">
        <v>7.8900709219858145E-2</v>
      </c>
      <c r="M81" s="99">
        <v>0.10992546587520091</v>
      </c>
      <c r="N81" s="99">
        <v>7.9739989083511098E-2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32859</v>
      </c>
      <c r="C82" s="34">
        <v>38308833.453842402</v>
      </c>
      <c r="D82" s="35">
        <v>21760</v>
      </c>
      <c r="E82" s="20"/>
      <c r="F82" s="72" t="s">
        <v>64</v>
      </c>
      <c r="G82" s="61">
        <v>30456</v>
      </c>
      <c r="H82" s="61">
        <v>34514780.16466181</v>
      </c>
      <c r="I82" s="62">
        <v>20153</v>
      </c>
      <c r="K82" s="14" t="s">
        <v>64</v>
      </c>
      <c r="L82" s="104">
        <v>7.8900709219858145E-2</v>
      </c>
      <c r="M82" s="104">
        <v>0.10992546587520091</v>
      </c>
      <c r="N82" s="105">
        <v>7.9739989083511098E-2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53757</v>
      </c>
      <c r="C84" s="85">
        <v>50560429.562097371</v>
      </c>
      <c r="D84" s="85">
        <v>40741</v>
      </c>
      <c r="E84" s="20"/>
      <c r="F84" s="50" t="s">
        <v>65</v>
      </c>
      <c r="G84" s="51">
        <v>52065</v>
      </c>
      <c r="H84" s="51">
        <v>51653662.860855393</v>
      </c>
      <c r="I84" s="55">
        <v>38488</v>
      </c>
      <c r="K84" s="98" t="s">
        <v>65</v>
      </c>
      <c r="L84" s="99">
        <v>3.2497839239412185E-2</v>
      </c>
      <c r="M84" s="99">
        <v>-2.1164681035359956E-2</v>
      </c>
      <c r="N84" s="99">
        <v>5.8537726044481486E-2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10825</v>
      </c>
      <c r="C85" s="30">
        <v>11920193.61434035</v>
      </c>
      <c r="D85" s="31">
        <v>7490</v>
      </c>
      <c r="E85" s="20"/>
      <c r="F85" s="73" t="s">
        <v>66</v>
      </c>
      <c r="G85" s="57">
        <v>12766</v>
      </c>
      <c r="H85" s="57">
        <v>12969654.840779997</v>
      </c>
      <c r="I85" s="58">
        <v>8745</v>
      </c>
      <c r="K85" s="10" t="s">
        <v>66</v>
      </c>
      <c r="L85" s="102">
        <v>-0.15204449318502267</v>
      </c>
      <c r="M85" s="102">
        <v>-8.0916665811326394E-2</v>
      </c>
      <c r="N85" s="103">
        <v>-0.14351057747284157</v>
      </c>
    </row>
    <row r="86" spans="1:19" ht="13.5" thickBot="1" x14ac:dyDescent="0.25">
      <c r="A86" s="39" t="s">
        <v>67</v>
      </c>
      <c r="B86" s="30">
        <v>10845</v>
      </c>
      <c r="C86" s="30">
        <v>9118428.1347310431</v>
      </c>
      <c r="D86" s="31">
        <v>8493</v>
      </c>
      <c r="E86" s="20"/>
      <c r="F86" s="68" t="s">
        <v>67</v>
      </c>
      <c r="G86" s="79">
        <v>9778</v>
      </c>
      <c r="H86" s="79">
        <v>9553532.6885041855</v>
      </c>
      <c r="I86" s="80">
        <v>7504</v>
      </c>
      <c r="K86" s="11" t="s">
        <v>67</v>
      </c>
      <c r="L86" s="102">
        <v>0.10912251994272859</v>
      </c>
      <c r="M86" s="102">
        <v>-4.554383890858571E-2</v>
      </c>
      <c r="N86" s="103">
        <v>0.13179637526652455</v>
      </c>
    </row>
    <row r="87" spans="1:19" ht="13.5" thickBot="1" x14ac:dyDescent="0.25">
      <c r="A87" s="40" t="s">
        <v>68</v>
      </c>
      <c r="B87" s="34">
        <v>32087</v>
      </c>
      <c r="C87" s="34">
        <v>29521807.813025974</v>
      </c>
      <c r="D87" s="35">
        <v>24758</v>
      </c>
      <c r="E87" s="20"/>
      <c r="F87" s="69" t="s">
        <v>68</v>
      </c>
      <c r="G87" s="74">
        <v>29521</v>
      </c>
      <c r="H87" s="74">
        <v>29130475.33157121</v>
      </c>
      <c r="I87" s="75">
        <v>22239</v>
      </c>
      <c r="K87" s="12" t="s">
        <v>68</v>
      </c>
      <c r="L87" s="104">
        <v>8.6921174756952713E-2</v>
      </c>
      <c r="M87" s="104">
        <v>1.3433782902630531E-2</v>
      </c>
      <c r="N87" s="105">
        <v>0.11326948154143612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10674</v>
      </c>
      <c r="C89" s="85">
        <v>10809316.27485821</v>
      </c>
      <c r="D89" s="85">
        <v>7478</v>
      </c>
      <c r="E89" s="20"/>
      <c r="F89" s="54" t="s">
        <v>69</v>
      </c>
      <c r="G89" s="51">
        <v>9356</v>
      </c>
      <c r="H89" s="51">
        <v>9419612.6543018408</v>
      </c>
      <c r="I89" s="55">
        <v>6633</v>
      </c>
      <c r="K89" s="101" t="s">
        <v>69</v>
      </c>
      <c r="L89" s="99">
        <v>0.14087216759298848</v>
      </c>
      <c r="M89" s="99">
        <v>0.14753299010885601</v>
      </c>
      <c r="N89" s="99">
        <v>0.1273933363485602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10674</v>
      </c>
      <c r="C90" s="34">
        <v>10809316.27485821</v>
      </c>
      <c r="D90" s="35">
        <v>7478</v>
      </c>
      <c r="E90" s="20"/>
      <c r="F90" s="71" t="s">
        <v>70</v>
      </c>
      <c r="G90" s="61">
        <v>9356</v>
      </c>
      <c r="H90" s="61">
        <v>9419612.6543018408</v>
      </c>
      <c r="I90" s="62">
        <v>6633</v>
      </c>
      <c r="K90" s="13" t="s">
        <v>70</v>
      </c>
      <c r="L90" s="104">
        <v>0.14087216759298848</v>
      </c>
      <c r="M90" s="104">
        <v>0.14753299010885601</v>
      </c>
      <c r="N90" s="105">
        <v>0.1273933363485602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</sheetPr>
  <dimension ref="A1:S92"/>
  <sheetViews>
    <sheetView workbookViewId="0">
      <selection activeCell="C6" sqref="C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397364</v>
      </c>
      <c r="C6" s="85">
        <v>382719372.74531168</v>
      </c>
      <c r="D6" s="85">
        <v>290990</v>
      </c>
      <c r="E6" s="20"/>
      <c r="F6" s="50" t="s">
        <v>1</v>
      </c>
      <c r="G6" s="51">
        <v>379831</v>
      </c>
      <c r="H6" s="51">
        <v>362127342.66322756</v>
      </c>
      <c r="I6" s="51">
        <v>291630</v>
      </c>
      <c r="K6" s="98" t="s">
        <v>1</v>
      </c>
      <c r="L6" s="99">
        <v>4.6160002738059758E-2</v>
      </c>
      <c r="M6" s="99">
        <v>5.6864057628573939E-2</v>
      </c>
      <c r="N6" s="99">
        <v>-2.1945616020300207E-3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42094</v>
      </c>
      <c r="C8" s="87">
        <v>31787923.876638129</v>
      </c>
      <c r="D8" s="87">
        <v>34366.567757009347</v>
      </c>
      <c r="E8" s="20"/>
      <c r="F8" s="54" t="s">
        <v>4</v>
      </c>
      <c r="G8" s="51">
        <v>38344</v>
      </c>
      <c r="H8" s="51">
        <v>28987025.661468897</v>
      </c>
      <c r="I8" s="55">
        <v>29930</v>
      </c>
      <c r="K8" s="101" t="s">
        <v>4</v>
      </c>
      <c r="L8" s="99">
        <v>9.779887335697901E-2</v>
      </c>
      <c r="M8" s="99">
        <v>9.66259266431857E-2</v>
      </c>
      <c r="N8" s="99">
        <v>0.14823146531939013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3096</v>
      </c>
      <c r="C9" s="30">
        <v>2647885.8747905768</v>
      </c>
      <c r="D9" s="31">
        <v>2033.7001557632398</v>
      </c>
      <c r="E9" s="21"/>
      <c r="F9" s="56" t="s">
        <v>5</v>
      </c>
      <c r="G9" s="57">
        <v>3198</v>
      </c>
      <c r="H9" s="57">
        <v>2398518.0123652532</v>
      </c>
      <c r="I9" s="58">
        <v>2264</v>
      </c>
      <c r="K9" s="7" t="s">
        <v>5</v>
      </c>
      <c r="L9" s="102">
        <v>-3.1894934333958735E-2</v>
      </c>
      <c r="M9" s="102">
        <v>0.10396747539094542</v>
      </c>
      <c r="N9" s="102">
        <v>-0.10172254604097186</v>
      </c>
    </row>
    <row r="10" spans="1:19" ht="13.5" thickBot="1" x14ac:dyDescent="0.25">
      <c r="A10" s="32" t="s">
        <v>6</v>
      </c>
      <c r="B10" s="30">
        <v>7512</v>
      </c>
      <c r="C10" s="30">
        <v>4658150.0267828358</v>
      </c>
      <c r="D10" s="31">
        <v>6543</v>
      </c>
      <c r="E10" s="20"/>
      <c r="F10" s="59" t="s">
        <v>6</v>
      </c>
      <c r="G10" s="79">
        <v>5590</v>
      </c>
      <c r="H10" s="79">
        <v>4238561.9959407514</v>
      </c>
      <c r="I10" s="80">
        <v>4810</v>
      </c>
      <c r="K10" s="8" t="s">
        <v>6</v>
      </c>
      <c r="L10" s="113">
        <v>0.34382826475849737</v>
      </c>
      <c r="M10" s="113">
        <v>9.8993014905508492E-2</v>
      </c>
      <c r="N10" s="115">
        <v>0.36029106029106028</v>
      </c>
    </row>
    <row r="11" spans="1:19" ht="13.5" thickBot="1" x14ac:dyDescent="0.25">
      <c r="A11" s="32" t="s">
        <v>7</v>
      </c>
      <c r="B11" s="30">
        <v>2724</v>
      </c>
      <c r="C11" s="30">
        <v>2480214.9083892331</v>
      </c>
      <c r="D11" s="31">
        <v>1898</v>
      </c>
      <c r="E11" s="20"/>
      <c r="F11" s="59" t="s">
        <v>7</v>
      </c>
      <c r="G11" s="79">
        <v>2303</v>
      </c>
      <c r="H11" s="79">
        <v>2034737.8786190802</v>
      </c>
      <c r="I11" s="80">
        <v>1479</v>
      </c>
      <c r="K11" s="8" t="s">
        <v>7</v>
      </c>
      <c r="L11" s="113">
        <v>0.18280503690838046</v>
      </c>
      <c r="M11" s="113">
        <v>0.21893583171139741</v>
      </c>
      <c r="N11" s="115">
        <v>0.28329952670723468</v>
      </c>
    </row>
    <row r="12" spans="1:19" ht="13.5" thickBot="1" x14ac:dyDescent="0.25">
      <c r="A12" s="32" t="s">
        <v>8</v>
      </c>
      <c r="B12" s="30">
        <v>3254</v>
      </c>
      <c r="C12" s="30">
        <v>2356305.6639817632</v>
      </c>
      <c r="D12" s="31">
        <v>5102.7056074766351</v>
      </c>
      <c r="E12" s="20"/>
      <c r="F12" s="59" t="s">
        <v>8</v>
      </c>
      <c r="G12" s="79">
        <v>3220</v>
      </c>
      <c r="H12" s="79">
        <v>2473845.9847258637</v>
      </c>
      <c r="I12" s="80">
        <v>2803</v>
      </c>
      <c r="K12" s="8" t="s">
        <v>8</v>
      </c>
      <c r="L12" s="113">
        <v>1.0559006211180222E-2</v>
      </c>
      <c r="M12" s="113">
        <v>-4.7513192603671928E-2</v>
      </c>
      <c r="N12" s="115">
        <v>0.82044438368770423</v>
      </c>
    </row>
    <row r="13" spans="1:19" ht="13.5" thickBot="1" x14ac:dyDescent="0.25">
      <c r="A13" s="32" t="s">
        <v>9</v>
      </c>
      <c r="B13" s="30">
        <v>3886</v>
      </c>
      <c r="C13" s="30">
        <v>1876215.1046645842</v>
      </c>
      <c r="D13" s="31">
        <v>3250.3465732087225</v>
      </c>
      <c r="E13" s="20"/>
      <c r="F13" s="59" t="s">
        <v>9</v>
      </c>
      <c r="G13" s="79">
        <v>4013</v>
      </c>
      <c r="H13" s="79">
        <v>1544798.7205664064</v>
      </c>
      <c r="I13" s="80">
        <v>3505</v>
      </c>
      <c r="K13" s="8" t="s">
        <v>9</v>
      </c>
      <c r="L13" s="113">
        <v>-3.1647146772987744E-2</v>
      </c>
      <c r="M13" s="113">
        <v>0.21453693590363843</v>
      </c>
      <c r="N13" s="115">
        <v>-7.2654330040307413E-2</v>
      </c>
    </row>
    <row r="14" spans="1:19" ht="13.5" thickBot="1" x14ac:dyDescent="0.25">
      <c r="A14" s="32" t="s">
        <v>10</v>
      </c>
      <c r="B14" s="30">
        <v>1213</v>
      </c>
      <c r="C14" s="30">
        <v>1716314.5308586746</v>
      </c>
      <c r="D14" s="31">
        <v>711</v>
      </c>
      <c r="E14" s="20"/>
      <c r="F14" s="59" t="s">
        <v>10</v>
      </c>
      <c r="G14" s="79">
        <v>1132</v>
      </c>
      <c r="H14" s="79">
        <v>1354323.0645208308</v>
      </c>
      <c r="I14" s="80">
        <v>663</v>
      </c>
      <c r="K14" s="8" t="s">
        <v>10</v>
      </c>
      <c r="L14" s="113">
        <v>7.1554770318021266E-2</v>
      </c>
      <c r="M14" s="113">
        <v>0.26728590527690588</v>
      </c>
      <c r="N14" s="115">
        <v>7.2398190045248834E-2</v>
      </c>
    </row>
    <row r="15" spans="1:19" ht="13.5" thickBot="1" x14ac:dyDescent="0.25">
      <c r="A15" s="32" t="s">
        <v>11</v>
      </c>
      <c r="B15" s="30">
        <v>8137</v>
      </c>
      <c r="C15" s="30">
        <v>5098080.7296768557</v>
      </c>
      <c r="D15" s="31">
        <v>6298.0054517133958</v>
      </c>
      <c r="E15" s="20"/>
      <c r="F15" s="59" t="s">
        <v>11</v>
      </c>
      <c r="G15" s="79">
        <v>6432</v>
      </c>
      <c r="H15" s="79">
        <v>4785044.1421920015</v>
      </c>
      <c r="I15" s="80">
        <v>5022</v>
      </c>
      <c r="K15" s="8" t="s">
        <v>11</v>
      </c>
      <c r="L15" s="113">
        <v>0.26508084577114421</v>
      </c>
      <c r="M15" s="113">
        <v>6.5419790953371137E-2</v>
      </c>
      <c r="N15" s="115">
        <v>0.25408312459446347</v>
      </c>
    </row>
    <row r="16" spans="1:19" ht="13.5" thickBot="1" x14ac:dyDescent="0.25">
      <c r="A16" s="33" t="s">
        <v>12</v>
      </c>
      <c r="B16" s="34">
        <v>12272</v>
      </c>
      <c r="C16" s="34">
        <v>10954757.037493605</v>
      </c>
      <c r="D16" s="35">
        <v>8529.8099688473521</v>
      </c>
      <c r="E16" s="20"/>
      <c r="F16" s="60" t="s">
        <v>12</v>
      </c>
      <c r="G16" s="109">
        <v>12456</v>
      </c>
      <c r="H16" s="109">
        <v>10157195.86253871</v>
      </c>
      <c r="I16" s="110">
        <v>9384</v>
      </c>
      <c r="K16" s="9" t="s">
        <v>12</v>
      </c>
      <c r="L16" s="116">
        <v>-1.4771997430956918E-2</v>
      </c>
      <c r="M16" s="116">
        <v>7.8521787484321592E-2</v>
      </c>
      <c r="N16" s="117">
        <v>-9.1026218153521743E-2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15366</v>
      </c>
      <c r="C18" s="89">
        <v>17994140.36817909</v>
      </c>
      <c r="D18" s="89">
        <v>10634.879283489097</v>
      </c>
      <c r="E18" s="20"/>
      <c r="F18" s="65" t="s">
        <v>13</v>
      </c>
      <c r="G18" s="66">
        <v>16980</v>
      </c>
      <c r="H18" s="66">
        <v>19066275.556537829</v>
      </c>
      <c r="I18" s="67">
        <v>12231</v>
      </c>
      <c r="K18" s="107" t="s">
        <v>13</v>
      </c>
      <c r="L18" s="108">
        <v>-9.5053003533568936E-2</v>
      </c>
      <c r="M18" s="108">
        <v>-5.6232019996747762E-2</v>
      </c>
      <c r="N18" s="120">
        <v>-0.13049797371522387</v>
      </c>
    </row>
    <row r="19" spans="1:19" ht="13.5" thickBot="1" x14ac:dyDescent="0.25">
      <c r="A19" s="38" t="s">
        <v>14</v>
      </c>
      <c r="B19" s="30">
        <v>928</v>
      </c>
      <c r="C19" s="30">
        <v>1620176.1399804687</v>
      </c>
      <c r="D19" s="31">
        <v>426.56775700934577</v>
      </c>
      <c r="E19" s="20"/>
      <c r="F19" s="68" t="s">
        <v>14</v>
      </c>
      <c r="G19" s="57">
        <v>808</v>
      </c>
      <c r="H19" s="57">
        <v>1621544.909884491</v>
      </c>
      <c r="I19" s="58">
        <v>390</v>
      </c>
      <c r="K19" s="10" t="s">
        <v>14</v>
      </c>
      <c r="L19" s="165">
        <v>0.14851485148514842</v>
      </c>
      <c r="M19" s="165">
        <v>-8.4411470547540723E-4</v>
      </c>
      <c r="N19" s="166">
        <v>9.3763479511143055E-2</v>
      </c>
    </row>
    <row r="20" spans="1:19" ht="13.5" thickBot="1" x14ac:dyDescent="0.25">
      <c r="A20" s="39" t="s">
        <v>15</v>
      </c>
      <c r="B20" s="30">
        <v>1065</v>
      </c>
      <c r="C20" s="30">
        <v>823755.43409315718</v>
      </c>
      <c r="D20" s="31">
        <v>874.88006230529595</v>
      </c>
      <c r="E20" s="20"/>
      <c r="F20" s="68" t="s">
        <v>15</v>
      </c>
      <c r="G20" s="57">
        <v>1024</v>
      </c>
      <c r="H20" s="57">
        <v>825606.01</v>
      </c>
      <c r="I20" s="58">
        <v>863</v>
      </c>
      <c r="K20" s="11" t="s">
        <v>15</v>
      </c>
      <c r="L20" s="165">
        <v>4.00390625E-2</v>
      </c>
      <c r="M20" s="165">
        <v>-2.2414758182814909E-3</v>
      </c>
      <c r="N20" s="166">
        <v>1.3766004988755354E-2</v>
      </c>
    </row>
    <row r="21" spans="1:19" ht="13.5" thickBot="1" x14ac:dyDescent="0.25">
      <c r="A21" s="40" t="s">
        <v>16</v>
      </c>
      <c r="B21" s="34">
        <v>13373</v>
      </c>
      <c r="C21" s="34">
        <v>15550208.794105463</v>
      </c>
      <c r="D21" s="35">
        <v>9333.431464174455</v>
      </c>
      <c r="E21" s="20"/>
      <c r="F21" s="69" t="s">
        <v>16</v>
      </c>
      <c r="G21" s="61">
        <v>15148</v>
      </c>
      <c r="H21" s="61">
        <v>16619124.636653338</v>
      </c>
      <c r="I21" s="62">
        <v>10978</v>
      </c>
      <c r="K21" s="12" t="s">
        <v>16</v>
      </c>
      <c r="L21" s="167">
        <v>-0.11717718510694486</v>
      </c>
      <c r="M21" s="167">
        <v>-6.4318420248825281E-2</v>
      </c>
      <c r="N21" s="168">
        <v>-0.14980584221402304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4931</v>
      </c>
      <c r="C23" s="85">
        <v>6047633.6570967799</v>
      </c>
      <c r="D23" s="85">
        <v>3126.3847352024923</v>
      </c>
      <c r="E23" s="20"/>
      <c r="F23" s="54" t="s">
        <v>17</v>
      </c>
      <c r="G23" s="51">
        <v>5007</v>
      </c>
      <c r="H23" s="51">
        <v>5809839.3108556876</v>
      </c>
      <c r="I23" s="55">
        <v>3385</v>
      </c>
      <c r="K23" s="101" t="s">
        <v>17</v>
      </c>
      <c r="L23" s="99">
        <v>-1.5178749750349496E-2</v>
      </c>
      <c r="M23" s="99">
        <v>4.0929590909127844E-2</v>
      </c>
      <c r="N23" s="99">
        <v>-7.6400373647712794E-2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4931</v>
      </c>
      <c r="C24" s="34">
        <v>6047633.6570967799</v>
      </c>
      <c r="D24" s="35">
        <v>3126.3847352024923</v>
      </c>
      <c r="E24" s="20"/>
      <c r="F24" s="71" t="s">
        <v>18</v>
      </c>
      <c r="G24" s="61">
        <v>5007</v>
      </c>
      <c r="H24" s="61">
        <v>5809839.3108556876</v>
      </c>
      <c r="I24" s="62">
        <v>3385</v>
      </c>
      <c r="K24" s="13" t="s">
        <v>18</v>
      </c>
      <c r="L24" s="104">
        <v>-1.5178749750349496E-2</v>
      </c>
      <c r="M24" s="104">
        <v>4.0929590909127844E-2</v>
      </c>
      <c r="N24" s="105">
        <v>-7.6400373647712794E-2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4573</v>
      </c>
      <c r="C26" s="85">
        <v>1886987.1667459796</v>
      </c>
      <c r="D26" s="85">
        <v>4142</v>
      </c>
      <c r="E26" s="20"/>
      <c r="F26" s="50" t="s">
        <v>19</v>
      </c>
      <c r="G26" s="51">
        <v>3884</v>
      </c>
      <c r="H26" s="51">
        <v>1699219.5695450588</v>
      </c>
      <c r="I26" s="55">
        <v>3452</v>
      </c>
      <c r="K26" s="98" t="s">
        <v>19</v>
      </c>
      <c r="L26" s="99">
        <v>0.17739443872296601</v>
      </c>
      <c r="M26" s="99">
        <v>0.11050225678085424</v>
      </c>
      <c r="N26" s="99">
        <v>0.19988412514484355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4573</v>
      </c>
      <c r="C27" s="34">
        <v>1886987.1667459796</v>
      </c>
      <c r="D27" s="35">
        <v>4142</v>
      </c>
      <c r="E27" s="20"/>
      <c r="F27" s="72" t="s">
        <v>20</v>
      </c>
      <c r="G27" s="61">
        <v>3884</v>
      </c>
      <c r="H27" s="61">
        <v>1699219.5695450588</v>
      </c>
      <c r="I27" s="62">
        <v>3452</v>
      </c>
      <c r="K27" s="14" t="s">
        <v>20</v>
      </c>
      <c r="L27" s="104">
        <v>0.17739443872296601</v>
      </c>
      <c r="M27" s="104">
        <v>0.11050225678085424</v>
      </c>
      <c r="N27" s="105">
        <v>0.19988412514484355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16348</v>
      </c>
      <c r="C29" s="85">
        <v>8936231.926488813</v>
      </c>
      <c r="D29" s="85">
        <v>13250</v>
      </c>
      <c r="E29" s="20"/>
      <c r="F29" s="50" t="s">
        <v>21</v>
      </c>
      <c r="G29" s="51">
        <v>16675</v>
      </c>
      <c r="H29" s="51">
        <v>9318323.7776228152</v>
      </c>
      <c r="I29" s="55">
        <v>13645</v>
      </c>
      <c r="K29" s="98" t="s">
        <v>21</v>
      </c>
      <c r="L29" s="99">
        <v>-1.9610194902548672E-2</v>
      </c>
      <c r="M29" s="99">
        <v>-4.1004354458208936E-2</v>
      </c>
      <c r="N29" s="99">
        <v>-2.8948332722608994E-2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7365</v>
      </c>
      <c r="C30" s="30">
        <v>4218591.6743186861</v>
      </c>
      <c r="D30" s="31">
        <v>6000</v>
      </c>
      <c r="E30" s="20"/>
      <c r="F30" s="73" t="s">
        <v>22</v>
      </c>
      <c r="G30" s="57">
        <v>7179</v>
      </c>
      <c r="H30" s="57">
        <v>4431747.2456243336</v>
      </c>
      <c r="I30" s="58">
        <v>5770</v>
      </c>
      <c r="K30" s="15" t="s">
        <v>22</v>
      </c>
      <c r="L30" s="102">
        <v>2.5908900961136627E-2</v>
      </c>
      <c r="M30" s="102">
        <v>-4.8097411583231775E-2</v>
      </c>
      <c r="N30" s="103">
        <v>3.9861351819757473E-2</v>
      </c>
    </row>
    <row r="31" spans="1:19" ht="13.5" thickBot="1" x14ac:dyDescent="0.25">
      <c r="A31" s="94" t="s">
        <v>23</v>
      </c>
      <c r="B31" s="34">
        <v>8983</v>
      </c>
      <c r="C31" s="34">
        <v>4717640.2521701278</v>
      </c>
      <c r="D31" s="35">
        <v>7250</v>
      </c>
      <c r="E31" s="20"/>
      <c r="F31" s="73" t="s">
        <v>23</v>
      </c>
      <c r="G31" s="74">
        <v>9496</v>
      </c>
      <c r="H31" s="74">
        <v>4886576.5319984825</v>
      </c>
      <c r="I31" s="75">
        <v>7875</v>
      </c>
      <c r="K31" s="16" t="s">
        <v>23</v>
      </c>
      <c r="L31" s="104">
        <v>-5.4022746419545076E-2</v>
      </c>
      <c r="M31" s="104">
        <v>-3.457149984700314E-2</v>
      </c>
      <c r="N31" s="105">
        <v>-7.9365079365079416E-2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11424</v>
      </c>
      <c r="C33" s="85">
        <v>10112533.905223325</v>
      </c>
      <c r="D33" s="85">
        <v>8220.0093457943931</v>
      </c>
      <c r="E33" s="20"/>
      <c r="F33" s="54" t="s">
        <v>24</v>
      </c>
      <c r="G33" s="51">
        <v>10188</v>
      </c>
      <c r="H33" s="51">
        <v>9488865.4614635669</v>
      </c>
      <c r="I33" s="55">
        <v>7467</v>
      </c>
      <c r="K33" s="101" t="s">
        <v>24</v>
      </c>
      <c r="L33" s="99">
        <v>0.12131919905771493</v>
      </c>
      <c r="M33" s="99">
        <v>6.5726344871535725E-2</v>
      </c>
      <c r="N33" s="99">
        <v>0.10084496394728704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11424</v>
      </c>
      <c r="C34" s="34">
        <v>10112533.905223325</v>
      </c>
      <c r="D34" s="35">
        <v>8220.0093457943931</v>
      </c>
      <c r="E34" s="20"/>
      <c r="F34" s="71" t="s">
        <v>25</v>
      </c>
      <c r="G34" s="61">
        <v>10188</v>
      </c>
      <c r="H34" s="61">
        <v>9488865.4614635669</v>
      </c>
      <c r="I34" s="62">
        <v>7467</v>
      </c>
      <c r="K34" s="13" t="s">
        <v>25</v>
      </c>
      <c r="L34" s="104">
        <v>0.12131919905771493</v>
      </c>
      <c r="M34" s="104">
        <v>6.5726344871535725E-2</v>
      </c>
      <c r="N34" s="105">
        <v>0.10084496394728704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17246</v>
      </c>
      <c r="C36" s="85">
        <v>19180587.501434032</v>
      </c>
      <c r="D36" s="85">
        <v>11718.714953271028</v>
      </c>
      <c r="E36" s="20"/>
      <c r="F36" s="50" t="s">
        <v>26</v>
      </c>
      <c r="G36" s="51">
        <v>14533</v>
      </c>
      <c r="H36" s="51">
        <v>16026405.135942532</v>
      </c>
      <c r="I36" s="55">
        <v>11240</v>
      </c>
      <c r="K36" s="98" t="s">
        <v>26</v>
      </c>
      <c r="L36" s="99">
        <v>0.18667859354572358</v>
      </c>
      <c r="M36" s="99">
        <v>0.19681159553477112</v>
      </c>
      <c r="N36" s="114">
        <v>4.259029833372141E-2</v>
      </c>
    </row>
    <row r="37" spans="1:19" ht="13.5" thickBot="1" x14ac:dyDescent="0.25">
      <c r="A37" s="38" t="s">
        <v>27</v>
      </c>
      <c r="B37" s="30">
        <v>1585</v>
      </c>
      <c r="C37" s="30">
        <v>1567831.3812783842</v>
      </c>
      <c r="D37" s="30">
        <v>977</v>
      </c>
      <c r="E37" s="20"/>
      <c r="F37" s="73" t="s">
        <v>27</v>
      </c>
      <c r="G37" s="79">
        <v>1563</v>
      </c>
      <c r="H37" s="79">
        <v>1775750.816475305</v>
      </c>
      <c r="I37" s="80">
        <v>935</v>
      </c>
      <c r="K37" s="10" t="s">
        <v>27</v>
      </c>
      <c r="L37" s="102">
        <v>1.4075495841330721E-2</v>
      </c>
      <c r="M37" s="102">
        <v>-0.11708818223134532</v>
      </c>
      <c r="N37" s="103">
        <v>4.4919786096256686E-2</v>
      </c>
    </row>
    <row r="38" spans="1:19" ht="13.5" thickBot="1" x14ac:dyDescent="0.25">
      <c r="A38" s="39" t="s">
        <v>28</v>
      </c>
      <c r="B38" s="30">
        <v>1641</v>
      </c>
      <c r="C38" s="30">
        <v>2710083.8410217338</v>
      </c>
      <c r="D38" s="30">
        <v>711.25545171339559</v>
      </c>
      <c r="E38" s="20"/>
      <c r="F38" s="68" t="s">
        <v>28</v>
      </c>
      <c r="G38" s="79">
        <v>1200</v>
      </c>
      <c r="H38" s="79">
        <v>1856373.5428354</v>
      </c>
      <c r="I38" s="80">
        <v>576</v>
      </c>
      <c r="K38" s="11" t="s">
        <v>28</v>
      </c>
      <c r="L38" s="113">
        <v>0.36749999999999994</v>
      </c>
      <c r="M38" s="113">
        <v>0.45988066436369701</v>
      </c>
      <c r="N38" s="115">
        <v>0.23481849255797838</v>
      </c>
    </row>
    <row r="39" spans="1:19" ht="13.5" thickBot="1" x14ac:dyDescent="0.25">
      <c r="A39" s="39" t="s">
        <v>29</v>
      </c>
      <c r="B39" s="30">
        <v>1067</v>
      </c>
      <c r="C39" s="30">
        <v>1343994.7789870347</v>
      </c>
      <c r="D39" s="30">
        <v>762</v>
      </c>
      <c r="E39" s="20"/>
      <c r="F39" s="68" t="s">
        <v>29</v>
      </c>
      <c r="G39" s="79">
        <v>1208</v>
      </c>
      <c r="H39" s="79">
        <v>1313315.4921550183</v>
      </c>
      <c r="I39" s="80">
        <v>972</v>
      </c>
      <c r="K39" s="11" t="s">
        <v>29</v>
      </c>
      <c r="L39" s="113">
        <v>-0.11672185430463577</v>
      </c>
      <c r="M39" s="113">
        <v>2.3360180410020748E-2</v>
      </c>
      <c r="N39" s="115">
        <v>-0.21604938271604934</v>
      </c>
    </row>
    <row r="40" spans="1:19" ht="13.5" thickBot="1" x14ac:dyDescent="0.25">
      <c r="A40" s="39" t="s">
        <v>30</v>
      </c>
      <c r="B40" s="30">
        <v>6986</v>
      </c>
      <c r="C40" s="30">
        <v>7065389.4529294269</v>
      </c>
      <c r="D40" s="30">
        <v>5316.6806853582557</v>
      </c>
      <c r="E40" s="20"/>
      <c r="F40" s="68" t="s">
        <v>30</v>
      </c>
      <c r="G40" s="79">
        <v>6863</v>
      </c>
      <c r="H40" s="79">
        <v>7316166.6229418283</v>
      </c>
      <c r="I40" s="80">
        <v>5814</v>
      </c>
      <c r="K40" s="11" t="s">
        <v>30</v>
      </c>
      <c r="L40" s="113">
        <v>1.7922191461460013E-2</v>
      </c>
      <c r="M40" s="113">
        <v>-3.427712666166205E-2</v>
      </c>
      <c r="N40" s="115">
        <v>-8.5538237812477491E-2</v>
      </c>
    </row>
    <row r="41" spans="1:19" ht="13.5" thickBot="1" x14ac:dyDescent="0.25">
      <c r="A41" s="40" t="s">
        <v>31</v>
      </c>
      <c r="B41" s="34">
        <v>5967</v>
      </c>
      <c r="C41" s="34">
        <v>6493288.047217452</v>
      </c>
      <c r="D41" s="35">
        <v>3951.7788161993767</v>
      </c>
      <c r="E41" s="20"/>
      <c r="F41" s="69" t="s">
        <v>31</v>
      </c>
      <c r="G41" s="79">
        <v>3699</v>
      </c>
      <c r="H41" s="79">
        <v>3764798.6615349799</v>
      </c>
      <c r="I41" s="80">
        <v>2943</v>
      </c>
      <c r="K41" s="12" t="s">
        <v>31</v>
      </c>
      <c r="L41" s="118">
        <v>0.61313868613138678</v>
      </c>
      <c r="M41" s="118">
        <v>0.72473713230922554</v>
      </c>
      <c r="N41" s="119">
        <v>0.34277227869499716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24829</v>
      </c>
      <c r="C43" s="85">
        <v>24508496.736964803</v>
      </c>
      <c r="D43" s="85">
        <v>18321.397975077882</v>
      </c>
      <c r="E43" s="20"/>
      <c r="F43" s="50" t="s">
        <v>32</v>
      </c>
      <c r="G43" s="51">
        <v>23009</v>
      </c>
      <c r="H43" s="51">
        <v>21746041.084568132</v>
      </c>
      <c r="I43" s="55">
        <v>17807</v>
      </c>
      <c r="K43" s="98" t="s">
        <v>32</v>
      </c>
      <c r="L43" s="99">
        <v>7.9099482811073818E-2</v>
      </c>
      <c r="M43" s="99">
        <v>0.12703257763809805</v>
      </c>
      <c r="N43" s="99">
        <v>2.8887402430385789E-2</v>
      </c>
    </row>
    <row r="44" spans="1:19" ht="13.5" thickBot="1" x14ac:dyDescent="0.25">
      <c r="A44" s="38" t="s">
        <v>33</v>
      </c>
      <c r="B44" s="30">
        <v>1321</v>
      </c>
      <c r="C44" s="30">
        <v>1029874.9262</v>
      </c>
      <c r="D44" s="31">
        <v>960</v>
      </c>
      <c r="E44" s="20"/>
      <c r="F44" s="76" t="s">
        <v>33</v>
      </c>
      <c r="G44" s="112">
        <v>1008</v>
      </c>
      <c r="H44" s="112">
        <v>553931.92800000007</v>
      </c>
      <c r="I44" s="158">
        <v>879</v>
      </c>
      <c r="K44" s="10" t="s">
        <v>33</v>
      </c>
      <c r="L44" s="102">
        <v>0.31051587301587302</v>
      </c>
      <c r="M44" s="102">
        <v>0.85920845891374564</v>
      </c>
      <c r="N44" s="103">
        <v>9.2150170648464202E-2</v>
      </c>
    </row>
    <row r="45" spans="1:19" ht="13.5" thickBot="1" x14ac:dyDescent="0.25">
      <c r="A45" s="39" t="s">
        <v>34</v>
      </c>
      <c r="B45" s="30">
        <v>3222</v>
      </c>
      <c r="C45" s="30">
        <v>4186280.4151560301</v>
      </c>
      <c r="D45" s="31">
        <v>2167.851246105919</v>
      </c>
      <c r="E45" s="20"/>
      <c r="F45" s="77" t="s">
        <v>34</v>
      </c>
      <c r="G45" s="112">
        <v>3439</v>
      </c>
      <c r="H45" s="112">
        <v>4195921.9290632401</v>
      </c>
      <c r="I45" s="158">
        <v>2586</v>
      </c>
      <c r="K45" s="11" t="s">
        <v>34</v>
      </c>
      <c r="L45" s="113">
        <v>-6.3099738296016339E-2</v>
      </c>
      <c r="M45" s="113">
        <v>-2.2978296713357382E-3</v>
      </c>
      <c r="N45" s="115">
        <v>-0.16169712060869335</v>
      </c>
    </row>
    <row r="46" spans="1:19" ht="13.5" thickBot="1" x14ac:dyDescent="0.25">
      <c r="A46" s="39" t="s">
        <v>35</v>
      </c>
      <c r="B46" s="30">
        <v>1278</v>
      </c>
      <c r="C46" s="30">
        <v>850557.21746786777</v>
      </c>
      <c r="D46" s="31">
        <v>934</v>
      </c>
      <c r="E46" s="20"/>
      <c r="F46" s="77" t="s">
        <v>35</v>
      </c>
      <c r="G46" s="112">
        <v>1098</v>
      </c>
      <c r="H46" s="112">
        <v>701723.87122998701</v>
      </c>
      <c r="I46" s="158">
        <v>859</v>
      </c>
      <c r="K46" s="11" t="s">
        <v>35</v>
      </c>
      <c r="L46" s="113">
        <v>0.16393442622950816</v>
      </c>
      <c r="M46" s="113">
        <v>0.21209674109704224</v>
      </c>
      <c r="N46" s="115">
        <v>8.7310826542491338E-2</v>
      </c>
    </row>
    <row r="47" spans="1:19" ht="13.5" thickBot="1" x14ac:dyDescent="0.25">
      <c r="A47" s="39" t="s">
        <v>36</v>
      </c>
      <c r="B47" s="30">
        <v>6088</v>
      </c>
      <c r="C47" s="30">
        <v>5787611.0658799093</v>
      </c>
      <c r="D47" s="31">
        <v>4643.1760124610591</v>
      </c>
      <c r="E47" s="20"/>
      <c r="F47" s="77" t="s">
        <v>36</v>
      </c>
      <c r="G47" s="112">
        <v>5391</v>
      </c>
      <c r="H47" s="112">
        <v>4649456.9120366881</v>
      </c>
      <c r="I47" s="158">
        <v>4368</v>
      </c>
      <c r="K47" s="11" t="s">
        <v>36</v>
      </c>
      <c r="L47" s="113">
        <v>0.12928955666852171</v>
      </c>
      <c r="M47" s="113">
        <v>0.24479292428686139</v>
      </c>
      <c r="N47" s="115">
        <v>6.2998171350975074E-2</v>
      </c>
    </row>
    <row r="48" spans="1:19" ht="13.5" thickBot="1" x14ac:dyDescent="0.25">
      <c r="A48" s="39" t="s">
        <v>37</v>
      </c>
      <c r="B48" s="30">
        <v>1643</v>
      </c>
      <c r="C48" s="30">
        <v>1680693.5662825715</v>
      </c>
      <c r="D48" s="31">
        <v>1052</v>
      </c>
      <c r="E48" s="20"/>
      <c r="F48" s="77" t="s">
        <v>37</v>
      </c>
      <c r="G48" s="112">
        <v>1651</v>
      </c>
      <c r="H48" s="112">
        <v>1561535.199928703</v>
      </c>
      <c r="I48" s="158">
        <v>1158</v>
      </c>
      <c r="K48" s="11" t="s">
        <v>37</v>
      </c>
      <c r="L48" s="113">
        <v>-4.8455481526347155E-3</v>
      </c>
      <c r="M48" s="113">
        <v>7.6308472815284079E-2</v>
      </c>
      <c r="N48" s="115">
        <v>-9.1537132987910219E-2</v>
      </c>
    </row>
    <row r="49" spans="1:19" ht="13.5" thickBot="1" x14ac:dyDescent="0.25">
      <c r="A49" s="39" t="s">
        <v>38</v>
      </c>
      <c r="B49" s="30">
        <v>2336</v>
      </c>
      <c r="C49" s="30">
        <v>1735501.3178955822</v>
      </c>
      <c r="D49" s="31">
        <v>1802</v>
      </c>
      <c r="E49" s="20"/>
      <c r="F49" s="77" t="s">
        <v>38</v>
      </c>
      <c r="G49" s="112">
        <v>2269</v>
      </c>
      <c r="H49" s="112">
        <v>1847973.1070984751</v>
      </c>
      <c r="I49" s="158">
        <v>1808</v>
      </c>
      <c r="K49" s="11" t="s">
        <v>38</v>
      </c>
      <c r="L49" s="113">
        <v>2.9528426619656267E-2</v>
      </c>
      <c r="M49" s="113">
        <v>-6.0862243487669665E-2</v>
      </c>
      <c r="N49" s="115">
        <v>-3.3185840707964376E-3</v>
      </c>
    </row>
    <row r="50" spans="1:19" ht="13.5" thickBot="1" x14ac:dyDescent="0.25">
      <c r="A50" s="39" t="s">
        <v>39</v>
      </c>
      <c r="B50" s="30">
        <v>859</v>
      </c>
      <c r="C50" s="30">
        <v>1504472.301949091</v>
      </c>
      <c r="D50" s="31">
        <v>430.37538940809969</v>
      </c>
      <c r="E50" s="20"/>
      <c r="F50" s="77" t="s">
        <v>39</v>
      </c>
      <c r="G50" s="112">
        <v>724</v>
      </c>
      <c r="H50" s="112">
        <v>1132215.9587049009</v>
      </c>
      <c r="I50" s="158">
        <v>412</v>
      </c>
      <c r="K50" s="11" t="s">
        <v>39</v>
      </c>
      <c r="L50" s="113">
        <v>0.18646408839779016</v>
      </c>
      <c r="M50" s="113">
        <v>0.32878563526873439</v>
      </c>
      <c r="N50" s="115">
        <v>4.4600459728397324E-2</v>
      </c>
    </row>
    <row r="51" spans="1:19" ht="13.5" thickBot="1" x14ac:dyDescent="0.25">
      <c r="A51" s="39" t="s">
        <v>40</v>
      </c>
      <c r="B51" s="30">
        <v>6938</v>
      </c>
      <c r="C51" s="30">
        <v>6685946.9429577943</v>
      </c>
      <c r="D51" s="31">
        <v>5494.6168224299063</v>
      </c>
      <c r="E51" s="20"/>
      <c r="F51" s="77" t="s">
        <v>40</v>
      </c>
      <c r="G51" s="112">
        <v>6501</v>
      </c>
      <c r="H51" s="112">
        <v>6187880.7410061369</v>
      </c>
      <c r="I51" s="158">
        <v>5058</v>
      </c>
      <c r="K51" s="11" t="s">
        <v>40</v>
      </c>
      <c r="L51" s="113">
        <v>6.7220427626518919E-2</v>
      </c>
      <c r="M51" s="113">
        <v>8.0490594889951472E-2</v>
      </c>
      <c r="N51" s="115">
        <v>8.6322028950159391E-2</v>
      </c>
    </row>
    <row r="52" spans="1:19" ht="13.5" thickBot="1" x14ac:dyDescent="0.25">
      <c r="A52" s="40" t="s">
        <v>41</v>
      </c>
      <c r="B52" s="34">
        <v>1144</v>
      </c>
      <c r="C52" s="34">
        <v>1047558.9831759578</v>
      </c>
      <c r="D52" s="35">
        <v>837.37850467289718</v>
      </c>
      <c r="E52" s="20"/>
      <c r="F52" s="78" t="s">
        <v>41</v>
      </c>
      <c r="G52" s="161">
        <v>928</v>
      </c>
      <c r="H52" s="161">
        <v>915401.4375</v>
      </c>
      <c r="I52" s="162">
        <v>679</v>
      </c>
      <c r="K52" s="12" t="s">
        <v>41</v>
      </c>
      <c r="L52" s="118">
        <v>0.23275862068965525</v>
      </c>
      <c r="M52" s="118">
        <v>0.14437113627097387</v>
      </c>
      <c r="N52" s="119">
        <v>0.23325258420161576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79591</v>
      </c>
      <c r="C54" s="85">
        <v>91724067.550254822</v>
      </c>
      <c r="D54" s="85">
        <v>53149.02258566978</v>
      </c>
      <c r="E54" s="20"/>
      <c r="F54" s="50" t="s">
        <v>42</v>
      </c>
      <c r="G54" s="51">
        <v>76486</v>
      </c>
      <c r="H54" s="51">
        <v>89551115.742331445</v>
      </c>
      <c r="I54" s="55">
        <v>55581</v>
      </c>
      <c r="K54" s="98" t="s">
        <v>42</v>
      </c>
      <c r="L54" s="99">
        <v>4.0595664566064338E-2</v>
      </c>
      <c r="M54" s="99">
        <v>2.4264932825356356E-2</v>
      </c>
      <c r="N54" s="99">
        <v>-4.3755553414480119E-2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63425</v>
      </c>
      <c r="C55" s="30">
        <v>74297425.32162106</v>
      </c>
      <c r="D55" s="31">
        <v>42359.204049844237</v>
      </c>
      <c r="E55" s="20"/>
      <c r="F55" s="73" t="s">
        <v>43</v>
      </c>
      <c r="G55" s="57">
        <v>60751</v>
      </c>
      <c r="H55" s="57">
        <v>71987745.511873379</v>
      </c>
      <c r="I55" s="58">
        <v>44617</v>
      </c>
      <c r="K55" s="10" t="s">
        <v>43</v>
      </c>
      <c r="L55" s="102">
        <v>4.4015736366479485E-2</v>
      </c>
      <c r="M55" s="102">
        <v>3.2084347041632766E-2</v>
      </c>
      <c r="N55" s="103">
        <v>-5.0603939085007155E-2</v>
      </c>
    </row>
    <row r="56" spans="1:19" ht="13.5" thickBot="1" x14ac:dyDescent="0.25">
      <c r="A56" s="39" t="s">
        <v>44</v>
      </c>
      <c r="B56" s="30">
        <v>4680</v>
      </c>
      <c r="C56" s="30">
        <v>4427578.6241892651</v>
      </c>
      <c r="D56" s="31">
        <v>3470.2928348909654</v>
      </c>
      <c r="E56" s="20"/>
      <c r="F56" s="68" t="s">
        <v>44</v>
      </c>
      <c r="G56" s="79">
        <v>4170</v>
      </c>
      <c r="H56" s="79">
        <v>4397127.920540764</v>
      </c>
      <c r="I56" s="80">
        <v>3153</v>
      </c>
      <c r="K56" s="11" t="s">
        <v>44</v>
      </c>
      <c r="L56" s="102">
        <v>0.1223021582733812</v>
      </c>
      <c r="M56" s="102">
        <v>6.9251348149899083E-3</v>
      </c>
      <c r="N56" s="103">
        <v>0.10063204405041715</v>
      </c>
    </row>
    <row r="57" spans="1:19" ht="13.5" thickBot="1" x14ac:dyDescent="0.25">
      <c r="A57" s="39" t="s">
        <v>45</v>
      </c>
      <c r="B57" s="30">
        <v>2658</v>
      </c>
      <c r="C57" s="30">
        <v>3167341.7464753655</v>
      </c>
      <c r="D57" s="31">
        <v>1263.5140186915887</v>
      </c>
      <c r="E57" s="20"/>
      <c r="F57" s="68" t="s">
        <v>45</v>
      </c>
      <c r="G57" s="79">
        <v>2681</v>
      </c>
      <c r="H57" s="79">
        <v>3198946.5704749729</v>
      </c>
      <c r="I57" s="80">
        <v>1568</v>
      </c>
      <c r="K57" s="11" t="s">
        <v>45</v>
      </c>
      <c r="L57" s="102">
        <v>-8.578888474449875E-3</v>
      </c>
      <c r="M57" s="102">
        <v>-9.8797598844906354E-3</v>
      </c>
      <c r="N57" s="103">
        <v>-0.19418748807934394</v>
      </c>
    </row>
    <row r="58" spans="1:19" ht="13.5" thickBot="1" x14ac:dyDescent="0.25">
      <c r="A58" s="40" t="s">
        <v>46</v>
      </c>
      <c r="B58" s="34">
        <v>8828</v>
      </c>
      <c r="C58" s="34">
        <v>9831721.8579691406</v>
      </c>
      <c r="D58" s="35">
        <v>6056.0116822429909</v>
      </c>
      <c r="E58" s="20"/>
      <c r="F58" s="69" t="s">
        <v>46</v>
      </c>
      <c r="G58" s="74">
        <v>8884</v>
      </c>
      <c r="H58" s="74">
        <v>9967295.7394423261</v>
      </c>
      <c r="I58" s="75">
        <v>6243</v>
      </c>
      <c r="K58" s="12" t="s">
        <v>46</v>
      </c>
      <c r="L58" s="104">
        <v>-6.303466906798727E-3</v>
      </c>
      <c r="M58" s="104">
        <v>-1.3601872064124221E-2</v>
      </c>
      <c r="N58" s="105">
        <v>-2.9951676719046749E-2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38325</v>
      </c>
      <c r="C60" s="85">
        <v>29406839.133820597</v>
      </c>
      <c r="D60" s="85">
        <v>30207.592679127723</v>
      </c>
      <c r="E60" s="20"/>
      <c r="F60" s="50" t="s">
        <v>47</v>
      </c>
      <c r="G60" s="51">
        <v>42649</v>
      </c>
      <c r="H60" s="51">
        <v>30914684.003547385</v>
      </c>
      <c r="I60" s="55">
        <v>36547</v>
      </c>
      <c r="K60" s="98" t="s">
        <v>47</v>
      </c>
      <c r="L60" s="99">
        <v>-0.1013857300288401</v>
      </c>
      <c r="M60" s="99">
        <v>-4.8774390498501186E-2</v>
      </c>
      <c r="N60" s="99">
        <v>-0.17345903414431485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6172</v>
      </c>
      <c r="C61" s="30">
        <v>4706211.3424161784</v>
      </c>
      <c r="D61" s="31">
        <v>4909.0529595015578</v>
      </c>
      <c r="E61" s="20"/>
      <c r="F61" s="73" t="s">
        <v>48</v>
      </c>
      <c r="G61" s="57">
        <v>5462</v>
      </c>
      <c r="H61" s="57">
        <v>4580077.7302984949</v>
      </c>
      <c r="I61" s="58">
        <v>4676</v>
      </c>
      <c r="K61" s="10" t="s">
        <v>48</v>
      </c>
      <c r="L61" s="102">
        <v>0.12998901501281579</v>
      </c>
      <c r="M61" s="102">
        <v>2.7539622588340418E-2</v>
      </c>
      <c r="N61" s="103">
        <v>4.984023941436222E-2</v>
      </c>
    </row>
    <row r="62" spans="1:19" ht="13.5" thickBot="1" x14ac:dyDescent="0.25">
      <c r="A62" s="39" t="s">
        <v>49</v>
      </c>
      <c r="B62" s="30">
        <v>3501</v>
      </c>
      <c r="C62" s="30">
        <v>4255447.8258304596</v>
      </c>
      <c r="D62" s="31">
        <v>2183.6526479750778</v>
      </c>
      <c r="E62" s="20"/>
      <c r="F62" s="68" t="s">
        <v>49</v>
      </c>
      <c r="G62" s="79">
        <v>3778</v>
      </c>
      <c r="H62" s="79">
        <v>5078616.1713889521</v>
      </c>
      <c r="I62" s="80">
        <v>2581</v>
      </c>
      <c r="K62" s="11" t="s">
        <v>49</v>
      </c>
      <c r="L62" s="102">
        <v>-7.3319216516675501E-2</v>
      </c>
      <c r="M62" s="102">
        <v>-0.16208516607258472</v>
      </c>
      <c r="N62" s="103">
        <v>-0.15395093065669208</v>
      </c>
    </row>
    <row r="63" spans="1:19" ht="13.5" thickBot="1" x14ac:dyDescent="0.25">
      <c r="A63" s="40" t="s">
        <v>50</v>
      </c>
      <c r="B63" s="34">
        <v>28652</v>
      </c>
      <c r="C63" s="34">
        <v>20445179.965573959</v>
      </c>
      <c r="D63" s="35">
        <v>23114.88707165109</v>
      </c>
      <c r="E63" s="20"/>
      <c r="F63" s="69" t="s">
        <v>50</v>
      </c>
      <c r="G63" s="74">
        <v>33409</v>
      </c>
      <c r="H63" s="74">
        <v>21255990.101859938</v>
      </c>
      <c r="I63" s="75">
        <v>29290</v>
      </c>
      <c r="K63" s="12" t="s">
        <v>50</v>
      </c>
      <c r="L63" s="104">
        <v>-0.142386782004849</v>
      </c>
      <c r="M63" s="104">
        <v>-3.8145018528919605E-2</v>
      </c>
      <c r="N63" s="105">
        <v>-0.21082666194431243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2515</v>
      </c>
      <c r="C65" s="85">
        <v>2550629.2105003027</v>
      </c>
      <c r="D65" s="85">
        <v>1414.8387850467288</v>
      </c>
      <c r="E65" s="20"/>
      <c r="F65" s="50" t="s">
        <v>51</v>
      </c>
      <c r="G65" s="51">
        <v>2335</v>
      </c>
      <c r="H65" s="51">
        <v>2341428.8629367743</v>
      </c>
      <c r="I65" s="55">
        <v>1493</v>
      </c>
      <c r="K65" s="98" t="s">
        <v>51</v>
      </c>
      <c r="L65" s="99">
        <v>7.7087794432548096E-2</v>
      </c>
      <c r="M65" s="99">
        <v>8.9347300221257031E-2</v>
      </c>
      <c r="N65" s="99">
        <v>-5.2351784965352421E-2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1325</v>
      </c>
      <c r="C66" s="30">
        <v>1262117.5764461434</v>
      </c>
      <c r="D66" s="31">
        <v>751.5864485981308</v>
      </c>
      <c r="E66" s="20"/>
      <c r="F66" s="73" t="s">
        <v>52</v>
      </c>
      <c r="G66" s="57">
        <v>1468</v>
      </c>
      <c r="H66" s="57">
        <v>1438859.2097795871</v>
      </c>
      <c r="I66" s="58">
        <v>928</v>
      </c>
      <c r="K66" s="10" t="s">
        <v>52</v>
      </c>
      <c r="L66" s="102">
        <v>-9.7411444141689341E-2</v>
      </c>
      <c r="M66" s="102">
        <v>-0.12283455680178601</v>
      </c>
      <c r="N66" s="103">
        <v>-0.19010080970029009</v>
      </c>
    </row>
    <row r="67" spans="1:19" ht="13.5" thickBot="1" x14ac:dyDescent="0.25">
      <c r="A67" s="40" t="s">
        <v>53</v>
      </c>
      <c r="B67" s="34">
        <v>1190</v>
      </c>
      <c r="C67" s="34">
        <v>1288511.6340541595</v>
      </c>
      <c r="D67" s="35">
        <v>663.25233644859816</v>
      </c>
      <c r="E67" s="20"/>
      <c r="F67" s="69" t="s">
        <v>53</v>
      </c>
      <c r="G67" s="74">
        <v>867</v>
      </c>
      <c r="H67" s="74">
        <v>902569.65315718704</v>
      </c>
      <c r="I67" s="75">
        <v>565</v>
      </c>
      <c r="K67" s="12" t="s">
        <v>53</v>
      </c>
      <c r="L67" s="104">
        <v>0.37254901960784315</v>
      </c>
      <c r="M67" s="104">
        <v>0.42760354233819853</v>
      </c>
      <c r="N67" s="105">
        <v>0.17389794061698782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20727</v>
      </c>
      <c r="C69" s="85">
        <v>20088752.579807486</v>
      </c>
      <c r="D69" s="85">
        <v>14655.767133956386</v>
      </c>
      <c r="E69" s="20"/>
      <c r="F69" s="50" t="s">
        <v>54</v>
      </c>
      <c r="G69" s="51">
        <v>20405</v>
      </c>
      <c r="H69" s="51">
        <v>20184071.50978696</v>
      </c>
      <c r="I69" s="55">
        <v>14560</v>
      </c>
      <c r="K69" s="98" t="s">
        <v>54</v>
      </c>
      <c r="L69" s="99">
        <v>1.5780445969125312E-2</v>
      </c>
      <c r="M69" s="99">
        <v>-4.7224827722818219E-3</v>
      </c>
      <c r="N69" s="99">
        <v>6.5774130464550939E-3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9227</v>
      </c>
      <c r="C70" s="30">
        <v>7869415.7028094474</v>
      </c>
      <c r="D70" s="31">
        <v>6900.3613707165114</v>
      </c>
      <c r="E70" s="20"/>
      <c r="F70" s="73" t="s">
        <v>55</v>
      </c>
      <c r="G70" s="57">
        <v>8299</v>
      </c>
      <c r="H70" s="57">
        <v>7426703.0100105414</v>
      </c>
      <c r="I70" s="58">
        <v>6535</v>
      </c>
      <c r="K70" s="10" t="s">
        <v>55</v>
      </c>
      <c r="L70" s="102">
        <v>0.11182070128931199</v>
      </c>
      <c r="M70" s="102">
        <v>5.9610932630828062E-2</v>
      </c>
      <c r="N70" s="103">
        <v>5.5908396437109653E-2</v>
      </c>
    </row>
    <row r="71" spans="1:19" ht="13.5" thickBot="1" x14ac:dyDescent="0.25">
      <c r="A71" s="39" t="s">
        <v>56</v>
      </c>
      <c r="B71" s="30">
        <v>1314</v>
      </c>
      <c r="C71" s="30">
        <v>1205028.0034634662</v>
      </c>
      <c r="D71" s="31">
        <v>827</v>
      </c>
      <c r="E71" s="20"/>
      <c r="F71" s="68" t="s">
        <v>56</v>
      </c>
      <c r="G71" s="79">
        <v>1019</v>
      </c>
      <c r="H71" s="79">
        <v>1068907.0209788131</v>
      </c>
      <c r="I71" s="80">
        <v>608</v>
      </c>
      <c r="K71" s="11" t="s">
        <v>56</v>
      </c>
      <c r="L71" s="102">
        <v>0.28949950932286561</v>
      </c>
      <c r="M71" s="102">
        <v>0.12734595227937162</v>
      </c>
      <c r="N71" s="103">
        <v>0.36019736842105265</v>
      </c>
    </row>
    <row r="72" spans="1:19" ht="13.5" thickBot="1" x14ac:dyDescent="0.25">
      <c r="A72" s="39" t="s">
        <v>57</v>
      </c>
      <c r="B72" s="30">
        <v>1048</v>
      </c>
      <c r="C72" s="30">
        <v>977706.11118891113</v>
      </c>
      <c r="D72" s="31">
        <v>691</v>
      </c>
      <c r="E72" s="20"/>
      <c r="F72" s="68" t="s">
        <v>57</v>
      </c>
      <c r="G72" s="79">
        <v>1158</v>
      </c>
      <c r="H72" s="79">
        <v>1107865.03008482</v>
      </c>
      <c r="I72" s="80">
        <v>767</v>
      </c>
      <c r="K72" s="11" t="s">
        <v>57</v>
      </c>
      <c r="L72" s="102">
        <v>-9.4991364421416202E-2</v>
      </c>
      <c r="M72" s="102">
        <v>-0.11748625993361639</v>
      </c>
      <c r="N72" s="103">
        <v>-9.9087353324641469E-2</v>
      </c>
    </row>
    <row r="73" spans="1:19" ht="13.5" thickBot="1" x14ac:dyDescent="0.25">
      <c r="A73" s="40" t="s">
        <v>58</v>
      </c>
      <c r="B73" s="34">
        <v>9138</v>
      </c>
      <c r="C73" s="34">
        <v>10036602.762345662</v>
      </c>
      <c r="D73" s="35">
        <v>6237.4057632398753</v>
      </c>
      <c r="E73" s="20"/>
      <c r="F73" s="69" t="s">
        <v>58</v>
      </c>
      <c r="G73" s="74">
        <v>9929</v>
      </c>
      <c r="H73" s="74">
        <v>10580596.448712785</v>
      </c>
      <c r="I73" s="75">
        <v>6650</v>
      </c>
      <c r="K73" s="12" t="s">
        <v>58</v>
      </c>
      <c r="L73" s="104">
        <v>-7.9665625944203899E-2</v>
      </c>
      <c r="M73" s="104">
        <v>-5.1414274138893545E-2</v>
      </c>
      <c r="N73" s="105">
        <v>-6.2044246129342007E-2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56398</v>
      </c>
      <c r="C75" s="85">
        <v>59794349.05212196</v>
      </c>
      <c r="D75" s="85">
        <v>40233.776479750777</v>
      </c>
      <c r="E75" s="20"/>
      <c r="F75" s="50" t="s">
        <v>59</v>
      </c>
      <c r="G75" s="51">
        <v>55348</v>
      </c>
      <c r="H75" s="51">
        <v>56361543.983748503</v>
      </c>
      <c r="I75" s="55">
        <v>38996</v>
      </c>
      <c r="K75" s="98" t="s">
        <v>59</v>
      </c>
      <c r="L75" s="99">
        <v>1.8970875189708858E-2</v>
      </c>
      <c r="M75" s="99">
        <v>6.0906867089433936E-2</v>
      </c>
      <c r="N75" s="99">
        <v>3.1741113954015132E-2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56398</v>
      </c>
      <c r="C76" s="34">
        <v>59794349.05212196</v>
      </c>
      <c r="D76" s="35">
        <v>40233.776479750777</v>
      </c>
      <c r="E76" s="20"/>
      <c r="F76" s="72" t="s">
        <v>60</v>
      </c>
      <c r="G76" s="61">
        <v>55348</v>
      </c>
      <c r="H76" s="61">
        <v>56361543.983748503</v>
      </c>
      <c r="I76" s="62">
        <v>38996</v>
      </c>
      <c r="K76" s="14" t="s">
        <v>60</v>
      </c>
      <c r="L76" s="104">
        <v>1.8970875189708858E-2</v>
      </c>
      <c r="M76" s="104">
        <v>6.0906867089433936E-2</v>
      </c>
      <c r="N76" s="105">
        <v>3.1741113954015132E-2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29106</v>
      </c>
      <c r="C78" s="85">
        <v>22434510.947550669</v>
      </c>
      <c r="D78" s="85">
        <v>22038.673676012462</v>
      </c>
      <c r="E78" s="20"/>
      <c r="F78" s="50" t="s">
        <v>61</v>
      </c>
      <c r="G78" s="51">
        <v>23104</v>
      </c>
      <c r="H78" s="51">
        <v>16219461.230939956</v>
      </c>
      <c r="I78" s="55">
        <v>21252</v>
      </c>
      <c r="K78" s="98" t="s">
        <v>61</v>
      </c>
      <c r="L78" s="99">
        <v>0.2597818559556786</v>
      </c>
      <c r="M78" s="99">
        <v>0.38318472038732043</v>
      </c>
      <c r="N78" s="99">
        <v>3.7016453793170534E-2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29106</v>
      </c>
      <c r="C79" s="34">
        <v>22434510.947550669</v>
      </c>
      <c r="D79" s="35">
        <v>22038.673676012462</v>
      </c>
      <c r="E79" s="20"/>
      <c r="F79" s="72" t="s">
        <v>62</v>
      </c>
      <c r="G79" s="61">
        <v>23104</v>
      </c>
      <c r="H79" s="61">
        <v>16219461.230939956</v>
      </c>
      <c r="I79" s="62">
        <v>21252</v>
      </c>
      <c r="K79" s="14" t="s">
        <v>62</v>
      </c>
      <c r="L79" s="104">
        <v>0.2597818559556786</v>
      </c>
      <c r="M79" s="104">
        <v>0.38318472038732043</v>
      </c>
      <c r="N79" s="105">
        <v>3.7016453793170534E-2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11425</v>
      </c>
      <c r="C81" s="85">
        <v>14811640.828681067</v>
      </c>
      <c r="D81" s="85">
        <v>7722.0615264797507</v>
      </c>
      <c r="E81" s="20"/>
      <c r="F81" s="50" t="s">
        <v>63</v>
      </c>
      <c r="G81" s="51">
        <v>9690</v>
      </c>
      <c r="H81" s="51">
        <v>12431039.83831132</v>
      </c>
      <c r="I81" s="55">
        <v>7212</v>
      </c>
      <c r="K81" s="98" t="s">
        <v>63</v>
      </c>
      <c r="L81" s="99">
        <v>0.17905056759545923</v>
      </c>
      <c r="M81" s="99">
        <v>0.19150457414133237</v>
      </c>
      <c r="N81" s="99">
        <v>7.072400533551737E-2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11425</v>
      </c>
      <c r="C82" s="34">
        <v>14811640.828681067</v>
      </c>
      <c r="D82" s="35">
        <v>7722.0615264797507</v>
      </c>
      <c r="E82" s="20"/>
      <c r="F82" s="72" t="s">
        <v>64</v>
      </c>
      <c r="G82" s="61">
        <v>9690</v>
      </c>
      <c r="H82" s="61">
        <v>12431039.83831132</v>
      </c>
      <c r="I82" s="62">
        <v>7212</v>
      </c>
      <c r="K82" s="14" t="s">
        <v>64</v>
      </c>
      <c r="L82" s="104">
        <v>0.17905056759545923</v>
      </c>
      <c r="M82" s="104">
        <v>0.19150457414133237</v>
      </c>
      <c r="N82" s="105">
        <v>7.072400533551737E-2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18955</v>
      </c>
      <c r="C84" s="85">
        <v>17634647.96867311</v>
      </c>
      <c r="D84" s="85">
        <v>15223.749221183802</v>
      </c>
      <c r="E84" s="20"/>
      <c r="F84" s="50" t="s">
        <v>65</v>
      </c>
      <c r="G84" s="51">
        <v>18201</v>
      </c>
      <c r="H84" s="51">
        <v>18601870.790149927</v>
      </c>
      <c r="I84" s="55">
        <v>14488</v>
      </c>
      <c r="K84" s="98" t="s">
        <v>65</v>
      </c>
      <c r="L84" s="99">
        <v>4.1426295258502277E-2</v>
      </c>
      <c r="M84" s="99">
        <v>-5.1995997197710975E-2</v>
      </c>
      <c r="N84" s="99">
        <v>5.0783353201532488E-2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4004</v>
      </c>
      <c r="C85" s="30">
        <v>4606270.6594776865</v>
      </c>
      <c r="D85" s="31">
        <v>2906.5895638629281</v>
      </c>
      <c r="E85" s="20"/>
      <c r="F85" s="73" t="s">
        <v>66</v>
      </c>
      <c r="G85" s="57">
        <v>4034</v>
      </c>
      <c r="H85" s="57">
        <v>5154480.5812498527</v>
      </c>
      <c r="I85" s="58">
        <v>2876</v>
      </c>
      <c r="K85" s="10" t="s">
        <v>66</v>
      </c>
      <c r="L85" s="102">
        <v>-7.4367873078829971E-3</v>
      </c>
      <c r="M85" s="102">
        <v>-0.10635599710402577</v>
      </c>
      <c r="N85" s="103">
        <v>1.0636148770141851E-2</v>
      </c>
    </row>
    <row r="86" spans="1:19" ht="13.5" thickBot="1" x14ac:dyDescent="0.25">
      <c r="A86" s="39" t="s">
        <v>67</v>
      </c>
      <c r="B86" s="30">
        <v>3377</v>
      </c>
      <c r="C86" s="30">
        <v>3085445.5098083466</v>
      </c>
      <c r="D86" s="31">
        <v>2776.1129283489099</v>
      </c>
      <c r="E86" s="20"/>
      <c r="F86" s="68" t="s">
        <v>67</v>
      </c>
      <c r="G86" s="79">
        <v>3229</v>
      </c>
      <c r="H86" s="79">
        <v>3541137.1100038341</v>
      </c>
      <c r="I86" s="80">
        <v>2663</v>
      </c>
      <c r="K86" s="11" t="s">
        <v>67</v>
      </c>
      <c r="L86" s="102">
        <v>4.5834623722514678E-2</v>
      </c>
      <c r="M86" s="102">
        <v>-0.12868510482357298</v>
      </c>
      <c r="N86" s="103">
        <v>4.2475752290240365E-2</v>
      </c>
    </row>
    <row r="87" spans="1:19" ht="13.5" thickBot="1" x14ac:dyDescent="0.25">
      <c r="A87" s="40" t="s">
        <v>68</v>
      </c>
      <c r="B87" s="34">
        <v>11574</v>
      </c>
      <c r="C87" s="34">
        <v>9942931.7993870769</v>
      </c>
      <c r="D87" s="35">
        <v>9541.0467289719636</v>
      </c>
      <c r="E87" s="20"/>
      <c r="F87" s="69" t="s">
        <v>68</v>
      </c>
      <c r="G87" s="74">
        <v>10938</v>
      </c>
      <c r="H87" s="74">
        <v>9906253.0988962408</v>
      </c>
      <c r="I87" s="75">
        <v>8949</v>
      </c>
      <c r="K87" s="12" t="s">
        <v>68</v>
      </c>
      <c r="L87" s="104">
        <v>5.8145913329676446E-2</v>
      </c>
      <c r="M87" s="104">
        <v>3.7025805947683565E-3</v>
      </c>
      <c r="N87" s="105">
        <v>6.615786445099614E-2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3511</v>
      </c>
      <c r="C89" s="85">
        <v>3819400.33513074</v>
      </c>
      <c r="D89" s="85">
        <v>2564.563862928349</v>
      </c>
      <c r="E89" s="20"/>
      <c r="F89" s="54" t="s">
        <v>69</v>
      </c>
      <c r="G89" s="51">
        <v>2993</v>
      </c>
      <c r="H89" s="51">
        <v>3380131.1434707004</v>
      </c>
      <c r="I89" s="55">
        <v>2344</v>
      </c>
      <c r="K89" s="101" t="s">
        <v>69</v>
      </c>
      <c r="L89" s="99">
        <v>0.173070497828266</v>
      </c>
      <c r="M89" s="99">
        <v>0.12995625702528235</v>
      </c>
      <c r="N89" s="99">
        <v>9.4097211146906501E-2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3511</v>
      </c>
      <c r="C90" s="34">
        <v>3819400.33513074</v>
      </c>
      <c r="D90" s="35">
        <v>2564.563862928349</v>
      </c>
      <c r="E90" s="20"/>
      <c r="F90" s="71" t="s">
        <v>70</v>
      </c>
      <c r="G90" s="61">
        <v>2993</v>
      </c>
      <c r="H90" s="61">
        <v>3380131.1434707004</v>
      </c>
      <c r="I90" s="62">
        <v>2344</v>
      </c>
      <c r="K90" s="13" t="s">
        <v>70</v>
      </c>
      <c r="L90" s="104">
        <v>0.173070497828266</v>
      </c>
      <c r="M90" s="104">
        <v>0.12995625702528235</v>
      </c>
      <c r="N90" s="105">
        <v>9.4097211146906501E-2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/>
  </sheetPr>
  <dimension ref="A1:T92"/>
  <sheetViews>
    <sheetView zoomScaleNormal="100" workbookViewId="0">
      <selection activeCell="C6" sqref="C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20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>
        <v>385138</v>
      </c>
      <c r="C6" s="85">
        <v>364556187.90798074</v>
      </c>
      <c r="D6" s="85">
        <v>282388.99999999994</v>
      </c>
      <c r="E6" s="20"/>
      <c r="F6" s="50" t="s">
        <v>1</v>
      </c>
      <c r="G6" s="51">
        <v>379708</v>
      </c>
      <c r="H6" s="51">
        <v>355289050.64631528</v>
      </c>
      <c r="I6" s="51">
        <v>271921</v>
      </c>
      <c r="K6" s="98" t="s">
        <v>1</v>
      </c>
      <c r="L6" s="99">
        <v>1.430046246062755E-2</v>
      </c>
      <c r="M6" s="99">
        <v>2.6083374212651389E-2</v>
      </c>
      <c r="N6" s="99">
        <v>3.8496475079158765E-2</v>
      </c>
      <c r="O6" s="164"/>
      <c r="P6" s="164"/>
      <c r="Q6" s="164"/>
      <c r="R6" s="164"/>
      <c r="S6" s="164"/>
      <c r="T6" s="164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64"/>
      <c r="P7" s="164"/>
      <c r="Q7" s="164"/>
    </row>
    <row r="8" spans="1:20" ht="13.5" thickBot="1" x14ac:dyDescent="0.25">
      <c r="A8" s="86" t="s">
        <v>4</v>
      </c>
      <c r="B8" s="87">
        <v>37316</v>
      </c>
      <c r="C8" s="87">
        <v>28146019.86501345</v>
      </c>
      <c r="D8" s="87">
        <v>27125.948376592278</v>
      </c>
      <c r="E8" s="20"/>
      <c r="F8" s="54" t="s">
        <v>4</v>
      </c>
      <c r="G8" s="51">
        <v>36074</v>
      </c>
      <c r="H8" s="51">
        <v>27214967.103773624</v>
      </c>
      <c r="I8" s="55">
        <v>26153</v>
      </c>
      <c r="K8" s="101" t="s">
        <v>4</v>
      </c>
      <c r="L8" s="99">
        <v>3.4429228807451251E-2</v>
      </c>
      <c r="M8" s="99">
        <v>3.4211055912344968E-2</v>
      </c>
      <c r="N8" s="99">
        <v>3.7202170939941048E-2</v>
      </c>
      <c r="O8" s="164"/>
      <c r="P8" s="164"/>
      <c r="Q8" s="164"/>
      <c r="R8" s="164"/>
      <c r="S8" s="164"/>
      <c r="T8" s="164"/>
    </row>
    <row r="9" spans="1:20" ht="13.5" thickBot="1" x14ac:dyDescent="0.25">
      <c r="A9" s="29" t="s">
        <v>5</v>
      </c>
      <c r="B9" s="30">
        <v>2365</v>
      </c>
      <c r="C9" s="30">
        <v>1981003.4211740876</v>
      </c>
      <c r="D9" s="31">
        <v>1502.8415860549756</v>
      </c>
      <c r="E9" s="21"/>
      <c r="F9" s="56" t="s">
        <v>5</v>
      </c>
      <c r="G9" s="57">
        <v>2582</v>
      </c>
      <c r="H9" s="57">
        <v>2143991.8094226839</v>
      </c>
      <c r="I9" s="58">
        <v>1267</v>
      </c>
      <c r="K9" s="7" t="s">
        <v>5</v>
      </c>
      <c r="L9" s="102">
        <v>-8.4043377226955873E-2</v>
      </c>
      <c r="M9" s="102">
        <v>-7.6020993891989019E-2</v>
      </c>
      <c r="N9" s="102">
        <v>0.18614174116414794</v>
      </c>
      <c r="O9" s="164"/>
      <c r="P9" s="164"/>
      <c r="Q9" s="164"/>
      <c r="R9" s="164"/>
      <c r="S9" s="164"/>
      <c r="T9" s="164"/>
    </row>
    <row r="10" spans="1:20" ht="13.5" thickBot="1" x14ac:dyDescent="0.25">
      <c r="A10" s="32" t="s">
        <v>6</v>
      </c>
      <c r="B10" s="30">
        <v>6586</v>
      </c>
      <c r="C10" s="30">
        <v>4068733.9108047336</v>
      </c>
      <c r="D10" s="31">
        <v>5526</v>
      </c>
      <c r="E10" s="20"/>
      <c r="F10" s="59" t="s">
        <v>6</v>
      </c>
      <c r="G10" s="79">
        <v>5375</v>
      </c>
      <c r="H10" s="79">
        <v>3992880.9835389769</v>
      </c>
      <c r="I10" s="80">
        <v>4445</v>
      </c>
      <c r="K10" s="8" t="s">
        <v>6</v>
      </c>
      <c r="L10" s="113">
        <v>0.22530232558139529</v>
      </c>
      <c r="M10" s="113">
        <v>1.8997041879902588E-2</v>
      </c>
      <c r="N10" s="115">
        <v>0.24319460067491572</v>
      </c>
      <c r="O10" s="164"/>
      <c r="P10" s="164"/>
      <c r="Q10" s="164"/>
      <c r="R10" s="164"/>
      <c r="S10" s="164"/>
      <c r="T10" s="164"/>
    </row>
    <row r="11" spans="1:20" ht="13.5" thickBot="1" x14ac:dyDescent="0.25">
      <c r="A11" s="32" t="s">
        <v>7</v>
      </c>
      <c r="B11" s="30">
        <v>2577</v>
      </c>
      <c r="C11" s="30">
        <v>2280111.3109573312</v>
      </c>
      <c r="D11" s="31">
        <v>1785</v>
      </c>
      <c r="E11" s="20"/>
      <c r="F11" s="59" t="s">
        <v>7</v>
      </c>
      <c r="G11" s="79">
        <v>1923</v>
      </c>
      <c r="H11" s="79">
        <v>1857333.114742374</v>
      </c>
      <c r="I11" s="80">
        <v>1213</v>
      </c>
      <c r="K11" s="8" t="s">
        <v>7</v>
      </c>
      <c r="L11" s="113">
        <v>0.34009360374414976</v>
      </c>
      <c r="M11" s="113">
        <v>0.22762647844869743</v>
      </c>
      <c r="N11" s="115">
        <v>0.47155812036273703</v>
      </c>
      <c r="O11" s="164"/>
      <c r="P11" s="164"/>
      <c r="Q11" s="164"/>
      <c r="R11" s="164"/>
      <c r="S11" s="164"/>
      <c r="T11" s="164"/>
    </row>
    <row r="12" spans="1:20" ht="13.5" thickBot="1" x14ac:dyDescent="0.25">
      <c r="A12" s="32" t="s">
        <v>8</v>
      </c>
      <c r="B12" s="30">
        <v>3019</v>
      </c>
      <c r="C12" s="30">
        <v>2137517.5743852365</v>
      </c>
      <c r="D12" s="31">
        <v>2364.3033234364525</v>
      </c>
      <c r="E12" s="20"/>
      <c r="F12" s="59" t="s">
        <v>8</v>
      </c>
      <c r="G12" s="79">
        <v>3055</v>
      </c>
      <c r="H12" s="79">
        <v>2333693.9544075672</v>
      </c>
      <c r="I12" s="80">
        <v>2451</v>
      </c>
      <c r="K12" s="8" t="s">
        <v>8</v>
      </c>
      <c r="L12" s="113">
        <v>-1.1783960720130882E-2</v>
      </c>
      <c r="M12" s="113">
        <v>-8.4062599404613025E-2</v>
      </c>
      <c r="N12" s="115">
        <v>-3.5371961062238833E-2</v>
      </c>
      <c r="O12" s="164"/>
      <c r="P12" s="164"/>
      <c r="Q12" s="164"/>
      <c r="R12" s="164"/>
      <c r="S12" s="164"/>
      <c r="T12" s="164"/>
    </row>
    <row r="13" spans="1:20" ht="13.5" thickBot="1" x14ac:dyDescent="0.25">
      <c r="A13" s="32" t="s">
        <v>9</v>
      </c>
      <c r="B13" s="30">
        <v>3306</v>
      </c>
      <c r="C13" s="30">
        <v>1378326.822697337</v>
      </c>
      <c r="D13" s="31">
        <v>2595.3770711617663</v>
      </c>
      <c r="E13" s="20"/>
      <c r="F13" s="59" t="s">
        <v>9</v>
      </c>
      <c r="G13" s="79">
        <v>3599</v>
      </c>
      <c r="H13" s="79">
        <v>1493613.0098786163</v>
      </c>
      <c r="I13" s="80">
        <v>2945</v>
      </c>
      <c r="K13" s="8" t="s">
        <v>9</v>
      </c>
      <c r="L13" s="113">
        <v>-8.141150319533208E-2</v>
      </c>
      <c r="M13" s="113">
        <v>-7.7186116094856705E-2</v>
      </c>
      <c r="N13" s="115">
        <v>-0.1187174631029656</v>
      </c>
      <c r="O13" s="164"/>
      <c r="P13" s="164"/>
      <c r="Q13" s="164"/>
      <c r="R13" s="164"/>
      <c r="S13" s="164"/>
      <c r="T13" s="164"/>
    </row>
    <row r="14" spans="1:20" ht="13.5" thickBot="1" x14ac:dyDescent="0.25">
      <c r="A14" s="32" t="s">
        <v>10</v>
      </c>
      <c r="B14" s="30">
        <v>1208</v>
      </c>
      <c r="C14" s="30">
        <v>1584120.4619963991</v>
      </c>
      <c r="D14" s="31">
        <v>754</v>
      </c>
      <c r="E14" s="20"/>
      <c r="F14" s="59" t="s">
        <v>10</v>
      </c>
      <c r="G14" s="79">
        <v>1202</v>
      </c>
      <c r="H14" s="79">
        <v>1289789.410617538</v>
      </c>
      <c r="I14" s="80">
        <v>772</v>
      </c>
      <c r="K14" s="8" t="s">
        <v>10</v>
      </c>
      <c r="L14" s="113">
        <v>4.991680532445919E-3</v>
      </c>
      <c r="M14" s="113">
        <v>0.22820085895878028</v>
      </c>
      <c r="N14" s="115">
        <v>-2.3316062176165775E-2</v>
      </c>
      <c r="O14" s="164"/>
      <c r="P14" s="164"/>
      <c r="Q14" s="164"/>
      <c r="R14" s="164"/>
      <c r="S14" s="164"/>
      <c r="T14" s="164"/>
    </row>
    <row r="15" spans="1:20" ht="13.5" thickBot="1" x14ac:dyDescent="0.25">
      <c r="A15" s="32" t="s">
        <v>11</v>
      </c>
      <c r="B15" s="30">
        <v>6026</v>
      </c>
      <c r="C15" s="30">
        <v>4539474.2195059583</v>
      </c>
      <c r="D15" s="31">
        <v>4534.9481850397469</v>
      </c>
      <c r="E15" s="20"/>
      <c r="F15" s="59" t="s">
        <v>11</v>
      </c>
      <c r="G15" s="79">
        <v>5712</v>
      </c>
      <c r="H15" s="79">
        <v>4376923.3815017799</v>
      </c>
      <c r="I15" s="80">
        <v>4094</v>
      </c>
      <c r="K15" s="8" t="s">
        <v>11</v>
      </c>
      <c r="L15" s="113">
        <v>5.4971988795518234E-2</v>
      </c>
      <c r="M15" s="113">
        <v>3.7138150210983323E-2</v>
      </c>
      <c r="N15" s="115">
        <v>0.10770595628718782</v>
      </c>
      <c r="O15" s="164"/>
      <c r="P15" s="164"/>
      <c r="Q15" s="164"/>
      <c r="R15" s="164"/>
      <c r="S15" s="164"/>
      <c r="T15" s="164"/>
    </row>
    <row r="16" spans="1:20" ht="13.5" thickBot="1" x14ac:dyDescent="0.25">
      <c r="A16" s="33" t="s">
        <v>12</v>
      </c>
      <c r="B16" s="34">
        <v>12229</v>
      </c>
      <c r="C16" s="34">
        <v>10176732.143492369</v>
      </c>
      <c r="D16" s="35">
        <v>8063.4782108993395</v>
      </c>
      <c r="E16" s="20"/>
      <c r="F16" s="60" t="s">
        <v>12</v>
      </c>
      <c r="G16" s="109">
        <v>12626</v>
      </c>
      <c r="H16" s="109">
        <v>9726741.4396640882</v>
      </c>
      <c r="I16" s="110">
        <v>8966</v>
      </c>
      <c r="K16" s="9" t="s">
        <v>12</v>
      </c>
      <c r="L16" s="116">
        <v>-3.1443054015523497E-2</v>
      </c>
      <c r="M16" s="116">
        <v>4.6263253384457359E-2</v>
      </c>
      <c r="N16" s="117">
        <v>-0.10066047168198311</v>
      </c>
      <c r="O16" s="164"/>
      <c r="P16" s="164"/>
      <c r="Q16" s="164"/>
      <c r="R16" s="164"/>
      <c r="S16" s="164"/>
      <c r="T16" s="164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64"/>
      <c r="P17" s="164"/>
      <c r="Q17" s="164"/>
    </row>
    <row r="18" spans="1:20" ht="13.5" thickBot="1" x14ac:dyDescent="0.25">
      <c r="A18" s="88" t="s">
        <v>13</v>
      </c>
      <c r="B18" s="89">
        <v>15038</v>
      </c>
      <c r="C18" s="89">
        <v>17220512.005501561</v>
      </c>
      <c r="D18" s="89">
        <v>10573.762379082462</v>
      </c>
      <c r="E18" s="20"/>
      <c r="F18" s="65" t="s">
        <v>13</v>
      </c>
      <c r="G18" s="66">
        <v>16231</v>
      </c>
      <c r="H18" s="66">
        <v>17861962.869236398</v>
      </c>
      <c r="I18" s="67">
        <v>10934</v>
      </c>
      <c r="K18" s="107" t="s">
        <v>13</v>
      </c>
      <c r="L18" s="108">
        <v>-7.3501324625716236E-2</v>
      </c>
      <c r="M18" s="108">
        <v>-3.5911555097878245E-2</v>
      </c>
      <c r="N18" s="120">
        <v>-3.2946553952582613E-2</v>
      </c>
      <c r="O18" s="164"/>
      <c r="P18" s="164"/>
      <c r="Q18" s="164"/>
      <c r="R18" s="164"/>
      <c r="S18" s="164"/>
      <c r="T18" s="164"/>
    </row>
    <row r="19" spans="1:20" ht="13.5" thickBot="1" x14ac:dyDescent="0.25">
      <c r="A19" s="38" t="s">
        <v>14</v>
      </c>
      <c r="B19" s="30">
        <v>969</v>
      </c>
      <c r="C19" s="30">
        <v>1614877.1044684018</v>
      </c>
      <c r="D19" s="31">
        <v>443.94808926348048</v>
      </c>
      <c r="E19" s="20"/>
      <c r="F19" s="68" t="s">
        <v>14</v>
      </c>
      <c r="G19" s="57">
        <v>867</v>
      </c>
      <c r="H19" s="57">
        <v>1616218.200014038</v>
      </c>
      <c r="I19" s="58">
        <v>410</v>
      </c>
      <c r="K19" s="10" t="s">
        <v>14</v>
      </c>
      <c r="L19" s="165">
        <v>0.11764705882352944</v>
      </c>
      <c r="M19" s="165">
        <v>-8.2977381743665202E-4</v>
      </c>
      <c r="N19" s="166">
        <v>8.2800217715806035E-2</v>
      </c>
      <c r="O19" s="164"/>
      <c r="P19" s="164"/>
      <c r="Q19" s="164"/>
      <c r="R19" s="164"/>
      <c r="S19" s="164"/>
      <c r="T19" s="164"/>
    </row>
    <row r="20" spans="1:20" ht="13.5" thickBot="1" x14ac:dyDescent="0.25">
      <c r="A20" s="39" t="s">
        <v>15</v>
      </c>
      <c r="B20" s="30">
        <v>1195</v>
      </c>
      <c r="C20" s="30">
        <v>940204.5253696026</v>
      </c>
      <c r="D20" s="31">
        <v>934.89617852696097</v>
      </c>
      <c r="E20" s="20"/>
      <c r="F20" s="68" t="s">
        <v>15</v>
      </c>
      <c r="G20" s="57">
        <v>1165</v>
      </c>
      <c r="H20" s="57">
        <v>954812.02</v>
      </c>
      <c r="I20" s="58">
        <v>992</v>
      </c>
      <c r="K20" s="11" t="s">
        <v>15</v>
      </c>
      <c r="L20" s="165">
        <v>2.5751072961373467E-2</v>
      </c>
      <c r="M20" s="165">
        <v>-1.5298817279654098E-2</v>
      </c>
      <c r="N20" s="166">
        <v>-5.7564336162337693E-2</v>
      </c>
      <c r="O20" s="164"/>
      <c r="P20" s="164"/>
      <c r="Q20" s="164"/>
      <c r="R20" s="164"/>
      <c r="S20" s="164"/>
      <c r="T20" s="164"/>
    </row>
    <row r="21" spans="1:20" ht="13.5" thickBot="1" x14ac:dyDescent="0.25">
      <c r="A21" s="40" t="s">
        <v>16</v>
      </c>
      <c r="B21" s="34">
        <v>12874</v>
      </c>
      <c r="C21" s="34">
        <v>14665430.375663556</v>
      </c>
      <c r="D21" s="35">
        <v>9194.9181112920214</v>
      </c>
      <c r="E21" s="20"/>
      <c r="F21" s="69" t="s">
        <v>16</v>
      </c>
      <c r="G21" s="61">
        <v>14199</v>
      </c>
      <c r="H21" s="61">
        <v>15290932.649222361</v>
      </c>
      <c r="I21" s="62">
        <v>9532</v>
      </c>
      <c r="K21" s="12" t="s">
        <v>16</v>
      </c>
      <c r="L21" s="167">
        <v>-9.3316430734558753E-2</v>
      </c>
      <c r="M21" s="167">
        <v>-4.090674440258002E-2</v>
      </c>
      <c r="N21" s="168">
        <v>-3.5363185974399802E-2</v>
      </c>
      <c r="O21" s="164"/>
      <c r="P21" s="164"/>
      <c r="Q21" s="164"/>
      <c r="R21" s="164"/>
      <c r="S21" s="164"/>
      <c r="T21" s="164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64"/>
      <c r="P22" s="164"/>
      <c r="Q22" s="164"/>
    </row>
    <row r="23" spans="1:20" ht="13.5" thickBot="1" x14ac:dyDescent="0.25">
      <c r="A23" s="90" t="s">
        <v>17</v>
      </c>
      <c r="B23" s="85">
        <v>4804</v>
      </c>
      <c r="C23" s="85">
        <v>5862797.3917950923</v>
      </c>
      <c r="D23" s="85">
        <v>3026.5328033713249</v>
      </c>
      <c r="E23" s="20"/>
      <c r="F23" s="54" t="s">
        <v>17</v>
      </c>
      <c r="G23" s="51">
        <v>4966</v>
      </c>
      <c r="H23" s="51">
        <v>5724233.657024621</v>
      </c>
      <c r="I23" s="55">
        <v>3243</v>
      </c>
      <c r="K23" s="101" t="s">
        <v>17</v>
      </c>
      <c r="L23" s="99">
        <v>-3.2621828433346711E-2</v>
      </c>
      <c r="M23" s="99">
        <v>2.4206512709422645E-2</v>
      </c>
      <c r="N23" s="99">
        <v>-6.6749058473226985E-2</v>
      </c>
      <c r="O23" s="164"/>
      <c r="P23" s="164"/>
      <c r="Q23" s="164"/>
      <c r="R23" s="164"/>
      <c r="S23" s="164"/>
      <c r="T23" s="164"/>
    </row>
    <row r="24" spans="1:20" ht="13.5" thickBot="1" x14ac:dyDescent="0.25">
      <c r="A24" s="91" t="s">
        <v>18</v>
      </c>
      <c r="B24" s="34">
        <v>4804</v>
      </c>
      <c r="C24" s="34">
        <v>5862797.3917950923</v>
      </c>
      <c r="D24" s="35">
        <v>3026.5328033713249</v>
      </c>
      <c r="E24" s="20"/>
      <c r="F24" s="71" t="s">
        <v>18</v>
      </c>
      <c r="G24" s="61">
        <v>4966</v>
      </c>
      <c r="H24" s="61">
        <v>5724233.657024621</v>
      </c>
      <c r="I24" s="62">
        <v>3243</v>
      </c>
      <c r="K24" s="13" t="s">
        <v>18</v>
      </c>
      <c r="L24" s="104">
        <v>-3.2621828433346711E-2</v>
      </c>
      <c r="M24" s="104">
        <v>2.4206512709422645E-2</v>
      </c>
      <c r="N24" s="105">
        <v>-6.6749058473226985E-2</v>
      </c>
      <c r="O24" s="164"/>
      <c r="P24" s="164"/>
      <c r="Q24" s="164"/>
      <c r="R24" s="164"/>
      <c r="S24" s="164"/>
      <c r="T24" s="164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64"/>
      <c r="P25" s="164"/>
      <c r="Q25" s="164"/>
    </row>
    <row r="26" spans="1:20" ht="13.5" thickBot="1" x14ac:dyDescent="0.25">
      <c r="A26" s="84" t="s">
        <v>19</v>
      </c>
      <c r="B26" s="85">
        <v>2495</v>
      </c>
      <c r="C26" s="85">
        <v>1156254.2956294613</v>
      </c>
      <c r="D26" s="85">
        <v>2181</v>
      </c>
      <c r="E26" s="20"/>
      <c r="F26" s="50" t="s">
        <v>19</v>
      </c>
      <c r="G26" s="51">
        <v>2572</v>
      </c>
      <c r="H26" s="51">
        <v>1216340.3700071722</v>
      </c>
      <c r="I26" s="55">
        <v>2179</v>
      </c>
      <c r="K26" s="98" t="s">
        <v>19</v>
      </c>
      <c r="L26" s="99">
        <v>-2.993779160186627E-2</v>
      </c>
      <c r="M26" s="99">
        <v>-4.939906284402662E-2</v>
      </c>
      <c r="N26" s="99">
        <v>9.178522257915489E-4</v>
      </c>
      <c r="O26" s="164"/>
      <c r="P26" s="164"/>
      <c r="Q26" s="164"/>
      <c r="R26" s="164"/>
      <c r="S26" s="164"/>
      <c r="T26" s="164"/>
    </row>
    <row r="27" spans="1:20" ht="13.5" thickBot="1" x14ac:dyDescent="0.25">
      <c r="A27" s="92" t="s">
        <v>20</v>
      </c>
      <c r="B27" s="34">
        <v>2495</v>
      </c>
      <c r="C27" s="34">
        <v>1156254.2956294613</v>
      </c>
      <c r="D27" s="35">
        <v>2181</v>
      </c>
      <c r="E27" s="20"/>
      <c r="F27" s="72" t="s">
        <v>20</v>
      </c>
      <c r="G27" s="61">
        <v>2572</v>
      </c>
      <c r="H27" s="61">
        <v>1216340.3700071722</v>
      </c>
      <c r="I27" s="62">
        <v>2179</v>
      </c>
      <c r="K27" s="14" t="s">
        <v>20</v>
      </c>
      <c r="L27" s="104">
        <v>-2.993779160186627E-2</v>
      </c>
      <c r="M27" s="104">
        <v>-4.939906284402662E-2</v>
      </c>
      <c r="N27" s="105">
        <v>9.178522257915489E-4</v>
      </c>
      <c r="O27" s="164"/>
      <c r="P27" s="164"/>
      <c r="Q27" s="164"/>
      <c r="R27" s="164"/>
      <c r="S27" s="164"/>
      <c r="T27" s="164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64"/>
      <c r="P28" s="164"/>
      <c r="Q28" s="164"/>
    </row>
    <row r="29" spans="1:20" ht="13.5" thickBot="1" x14ac:dyDescent="0.25">
      <c r="A29" s="84" t="s">
        <v>21</v>
      </c>
      <c r="B29" s="85">
        <v>16236</v>
      </c>
      <c r="C29" s="85">
        <v>8684874.6675416231</v>
      </c>
      <c r="D29" s="85">
        <v>12862</v>
      </c>
      <c r="E29" s="20"/>
      <c r="F29" s="50" t="s">
        <v>21</v>
      </c>
      <c r="G29" s="51">
        <v>15216</v>
      </c>
      <c r="H29" s="51">
        <v>8336055.7466836553</v>
      </c>
      <c r="I29" s="55">
        <v>11752</v>
      </c>
      <c r="K29" s="98" t="s">
        <v>21</v>
      </c>
      <c r="L29" s="99">
        <v>6.7034700315457441E-2</v>
      </c>
      <c r="M29" s="99">
        <v>4.1844600307134439E-2</v>
      </c>
      <c r="N29" s="99">
        <v>9.4452008168822266E-2</v>
      </c>
      <c r="O29" s="164"/>
      <c r="P29" s="164"/>
      <c r="Q29" s="164"/>
      <c r="R29" s="164"/>
      <c r="S29" s="164"/>
      <c r="T29" s="164"/>
    </row>
    <row r="30" spans="1:20" ht="13.5" thickBot="1" x14ac:dyDescent="0.25">
      <c r="A30" s="93" t="s">
        <v>22</v>
      </c>
      <c r="B30" s="30">
        <v>7518</v>
      </c>
      <c r="C30" s="30">
        <v>4244709.0420397688</v>
      </c>
      <c r="D30" s="31">
        <v>6002</v>
      </c>
      <c r="E30" s="20"/>
      <c r="F30" s="73" t="s">
        <v>22</v>
      </c>
      <c r="G30" s="57">
        <v>6810</v>
      </c>
      <c r="H30" s="57">
        <v>3938741.3354102708</v>
      </c>
      <c r="I30" s="58">
        <v>5195</v>
      </c>
      <c r="K30" s="15" t="s">
        <v>22</v>
      </c>
      <c r="L30" s="102">
        <v>0.10396475770925107</v>
      </c>
      <c r="M30" s="102">
        <v>7.7681594340499593E-2</v>
      </c>
      <c r="N30" s="103">
        <v>0.15534167468719917</v>
      </c>
      <c r="O30" s="164"/>
      <c r="P30" s="164"/>
      <c r="Q30" s="164"/>
      <c r="R30" s="164"/>
      <c r="S30" s="164"/>
      <c r="T30" s="164"/>
    </row>
    <row r="31" spans="1:20" ht="13.5" thickBot="1" x14ac:dyDescent="0.25">
      <c r="A31" s="94" t="s">
        <v>23</v>
      </c>
      <c r="B31" s="34">
        <v>8718</v>
      </c>
      <c r="C31" s="34">
        <v>4440165.6255018534</v>
      </c>
      <c r="D31" s="35">
        <v>6860</v>
      </c>
      <c r="E31" s="20"/>
      <c r="F31" s="73" t="s">
        <v>23</v>
      </c>
      <c r="G31" s="74">
        <v>8406</v>
      </c>
      <c r="H31" s="74">
        <v>4397314.4112733845</v>
      </c>
      <c r="I31" s="75">
        <v>6557</v>
      </c>
      <c r="K31" s="16" t="s">
        <v>23</v>
      </c>
      <c r="L31" s="104">
        <v>3.7116345467523182E-2</v>
      </c>
      <c r="M31" s="104">
        <v>9.7448602079968083E-3</v>
      </c>
      <c r="N31" s="105">
        <v>4.6210157084032311E-2</v>
      </c>
      <c r="O31" s="164"/>
      <c r="P31" s="164"/>
      <c r="Q31" s="164"/>
      <c r="R31" s="164"/>
      <c r="S31" s="164"/>
      <c r="T31" s="164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64"/>
      <c r="P32" s="164"/>
      <c r="Q32" s="164"/>
    </row>
    <row r="33" spans="1:20" ht="13.5" thickBot="1" x14ac:dyDescent="0.25">
      <c r="A33" s="90" t="s">
        <v>24</v>
      </c>
      <c r="B33" s="85">
        <v>12923</v>
      </c>
      <c r="C33" s="85">
        <v>9805988.3165904507</v>
      </c>
      <c r="D33" s="85">
        <v>9546.0409922421222</v>
      </c>
      <c r="E33" s="20"/>
      <c r="F33" s="54" t="s">
        <v>24</v>
      </c>
      <c r="G33" s="51">
        <v>9952</v>
      </c>
      <c r="H33" s="51">
        <v>9186604.6997682769</v>
      </c>
      <c r="I33" s="55">
        <v>6353</v>
      </c>
      <c r="K33" s="101" t="s">
        <v>24</v>
      </c>
      <c r="L33" s="99">
        <v>0.29853295819935699</v>
      </c>
      <c r="M33" s="99">
        <v>6.7422474033066448E-2</v>
      </c>
      <c r="N33" s="99">
        <v>0.50260365059690271</v>
      </c>
      <c r="O33" s="164"/>
      <c r="P33" s="164"/>
      <c r="Q33" s="164"/>
      <c r="R33" s="164"/>
      <c r="S33" s="164"/>
      <c r="T33" s="164"/>
    </row>
    <row r="34" spans="1:20" ht="13.5" thickBot="1" x14ac:dyDescent="0.25">
      <c r="A34" s="91" t="s">
        <v>25</v>
      </c>
      <c r="B34" s="34">
        <v>12923</v>
      </c>
      <c r="C34" s="34">
        <v>9805988.3165904507</v>
      </c>
      <c r="D34" s="35">
        <v>9546.0409922421222</v>
      </c>
      <c r="E34" s="20"/>
      <c r="F34" s="71" t="s">
        <v>25</v>
      </c>
      <c r="G34" s="61">
        <v>9952</v>
      </c>
      <c r="H34" s="61">
        <v>9186604.6997682769</v>
      </c>
      <c r="I34" s="62">
        <v>6353</v>
      </c>
      <c r="K34" s="13" t="s">
        <v>25</v>
      </c>
      <c r="L34" s="104">
        <v>0.29853295819935699</v>
      </c>
      <c r="M34" s="104">
        <v>6.7422474033066448E-2</v>
      </c>
      <c r="N34" s="105">
        <v>0.50260365059690271</v>
      </c>
      <c r="O34" s="164"/>
      <c r="P34" s="164"/>
      <c r="Q34" s="164"/>
      <c r="R34" s="164"/>
      <c r="S34" s="164"/>
      <c r="T34" s="164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64"/>
      <c r="P35" s="164"/>
      <c r="Q35" s="164"/>
    </row>
    <row r="36" spans="1:20" ht="13.5" thickBot="1" x14ac:dyDescent="0.25">
      <c r="A36" s="84" t="s">
        <v>26</v>
      </c>
      <c r="B36" s="85">
        <v>19689</v>
      </c>
      <c r="C36" s="85">
        <v>19502235.77235109</v>
      </c>
      <c r="D36" s="85">
        <v>14505.213197969544</v>
      </c>
      <c r="E36" s="20"/>
      <c r="F36" s="50" t="s">
        <v>26</v>
      </c>
      <c r="G36" s="51">
        <v>14913</v>
      </c>
      <c r="H36" s="51">
        <v>16413512.109067278</v>
      </c>
      <c r="I36" s="55">
        <v>10767</v>
      </c>
      <c r="K36" s="98" t="s">
        <v>26</v>
      </c>
      <c r="L36" s="99">
        <v>0.3202574934620801</v>
      </c>
      <c r="M36" s="99">
        <v>0.18818176407092757</v>
      </c>
      <c r="N36" s="114">
        <v>0.34719171523818559</v>
      </c>
      <c r="O36" s="164"/>
      <c r="P36" s="164"/>
      <c r="Q36" s="164"/>
      <c r="R36" s="164"/>
      <c r="S36" s="164"/>
      <c r="T36" s="164"/>
    </row>
    <row r="37" spans="1:20" ht="13.5" thickBot="1" x14ac:dyDescent="0.25">
      <c r="A37" s="38" t="s">
        <v>27</v>
      </c>
      <c r="B37" s="30">
        <v>1044</v>
      </c>
      <c r="C37" s="30">
        <v>1235045.6019843237</v>
      </c>
      <c r="D37" s="30">
        <v>642</v>
      </c>
      <c r="E37" s="20"/>
      <c r="F37" s="73" t="s">
        <v>27</v>
      </c>
      <c r="G37" s="79">
        <v>1264</v>
      </c>
      <c r="H37" s="79">
        <v>1632516.8083070021</v>
      </c>
      <c r="I37" s="80">
        <v>637</v>
      </c>
      <c r="K37" s="10" t="s">
        <v>27</v>
      </c>
      <c r="L37" s="102">
        <v>-0.17405063291139244</v>
      </c>
      <c r="M37" s="102">
        <v>-0.24347143275962657</v>
      </c>
      <c r="N37" s="103">
        <v>7.8492935635792183E-3</v>
      </c>
      <c r="O37" s="164"/>
      <c r="P37" s="164"/>
      <c r="Q37" s="164"/>
      <c r="R37" s="164"/>
      <c r="S37" s="164"/>
      <c r="T37" s="164"/>
    </row>
    <row r="38" spans="1:20" ht="13.5" thickBot="1" x14ac:dyDescent="0.25">
      <c r="A38" s="39" t="s">
        <v>28</v>
      </c>
      <c r="B38" s="30">
        <v>1488</v>
      </c>
      <c r="C38" s="30">
        <v>2558948.7787301424</v>
      </c>
      <c r="D38" s="30">
        <v>577.64754333876067</v>
      </c>
      <c r="E38" s="20"/>
      <c r="F38" s="68" t="s">
        <v>28</v>
      </c>
      <c r="G38" s="79">
        <v>1120</v>
      </c>
      <c r="H38" s="79">
        <v>1738753.1597741302</v>
      </c>
      <c r="I38" s="80">
        <v>461</v>
      </c>
      <c r="K38" s="11" t="s">
        <v>28</v>
      </c>
      <c r="L38" s="113">
        <v>0.32857142857142851</v>
      </c>
      <c r="M38" s="113">
        <v>0.47171481147016769</v>
      </c>
      <c r="N38" s="115">
        <v>0.25303154737258282</v>
      </c>
      <c r="O38" s="164"/>
      <c r="P38" s="164"/>
      <c r="Q38" s="164"/>
      <c r="R38" s="164"/>
      <c r="S38" s="164"/>
      <c r="T38" s="164"/>
    </row>
    <row r="39" spans="1:20" ht="13.5" thickBot="1" x14ac:dyDescent="0.25">
      <c r="A39" s="39" t="s">
        <v>29</v>
      </c>
      <c r="B39" s="30">
        <v>1089</v>
      </c>
      <c r="C39" s="30">
        <v>1251794.4782674718</v>
      </c>
      <c r="D39" s="30">
        <v>852</v>
      </c>
      <c r="E39" s="20"/>
      <c r="F39" s="68" t="s">
        <v>29</v>
      </c>
      <c r="G39" s="79">
        <v>1030</v>
      </c>
      <c r="H39" s="79">
        <v>1305267.3725267251</v>
      </c>
      <c r="I39" s="80">
        <v>707</v>
      </c>
      <c r="K39" s="11" t="s">
        <v>29</v>
      </c>
      <c r="L39" s="113">
        <v>5.7281553398058183E-2</v>
      </c>
      <c r="M39" s="113">
        <v>-4.0967004450391586E-2</v>
      </c>
      <c r="N39" s="115">
        <v>0.20509193776520518</v>
      </c>
      <c r="O39" s="164"/>
      <c r="P39" s="164"/>
      <c r="Q39" s="164"/>
      <c r="R39" s="164"/>
      <c r="S39" s="164"/>
      <c r="T39" s="164"/>
    </row>
    <row r="40" spans="1:20" ht="13.5" thickBot="1" x14ac:dyDescent="0.25">
      <c r="A40" s="39" t="s">
        <v>30</v>
      </c>
      <c r="B40" s="30">
        <v>8963</v>
      </c>
      <c r="C40" s="30">
        <v>7793830.5538485283</v>
      </c>
      <c r="D40" s="30">
        <v>7259.01369600613</v>
      </c>
      <c r="E40" s="20"/>
      <c r="F40" s="68" t="s">
        <v>30</v>
      </c>
      <c r="G40" s="79">
        <v>7813</v>
      </c>
      <c r="H40" s="79">
        <v>8032916.1682850514</v>
      </c>
      <c r="I40" s="80">
        <v>6366</v>
      </c>
      <c r="K40" s="11" t="s">
        <v>30</v>
      </c>
      <c r="L40" s="113">
        <v>0.14719057980289252</v>
      </c>
      <c r="M40" s="113">
        <v>-2.9763240326154849E-2</v>
      </c>
      <c r="N40" s="115">
        <v>0.1402786201706141</v>
      </c>
      <c r="O40" s="164"/>
      <c r="P40" s="164"/>
      <c r="Q40" s="164"/>
      <c r="R40" s="164"/>
      <c r="S40" s="164"/>
      <c r="T40" s="164"/>
    </row>
    <row r="41" spans="1:20" ht="13.5" thickBot="1" x14ac:dyDescent="0.25">
      <c r="A41" s="40" t="s">
        <v>31</v>
      </c>
      <c r="B41" s="34">
        <v>7105</v>
      </c>
      <c r="C41" s="34">
        <v>6662616.3595206263</v>
      </c>
      <c r="D41" s="35">
        <v>5174.5519586246528</v>
      </c>
      <c r="E41" s="20"/>
      <c r="F41" s="69" t="s">
        <v>31</v>
      </c>
      <c r="G41" s="79">
        <v>3686</v>
      </c>
      <c r="H41" s="79">
        <v>3704058.6001743698</v>
      </c>
      <c r="I41" s="80">
        <v>2596</v>
      </c>
      <c r="K41" s="12" t="s">
        <v>31</v>
      </c>
      <c r="L41" s="118">
        <v>0.92756375474769404</v>
      </c>
      <c r="M41" s="118">
        <v>0.79873405869091307</v>
      </c>
      <c r="N41" s="119">
        <v>0.99327887466280917</v>
      </c>
      <c r="O41" s="164"/>
      <c r="P41" s="164"/>
      <c r="Q41" s="164"/>
      <c r="R41" s="164"/>
      <c r="S41" s="164"/>
      <c r="T41" s="164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64"/>
      <c r="P42" s="164"/>
      <c r="Q42" s="164"/>
    </row>
    <row r="43" spans="1:20" ht="13.5" thickBot="1" x14ac:dyDescent="0.25">
      <c r="A43" s="84" t="s">
        <v>32</v>
      </c>
      <c r="B43" s="85">
        <v>23340</v>
      </c>
      <c r="C43" s="85">
        <v>22655521.254776984</v>
      </c>
      <c r="D43" s="85">
        <v>18159.10956804904</v>
      </c>
      <c r="E43" s="20"/>
      <c r="F43" s="50" t="s">
        <v>32</v>
      </c>
      <c r="G43" s="51">
        <v>22217</v>
      </c>
      <c r="H43" s="51">
        <v>21085729.34882763</v>
      </c>
      <c r="I43" s="55">
        <v>15931</v>
      </c>
      <c r="K43" s="98" t="s">
        <v>32</v>
      </c>
      <c r="L43" s="99">
        <v>5.0546878516451343E-2</v>
      </c>
      <c r="M43" s="99">
        <v>7.4448072437040658E-2</v>
      </c>
      <c r="N43" s="99">
        <v>0.13985999422817397</v>
      </c>
      <c r="O43" s="164"/>
      <c r="P43" s="164"/>
      <c r="Q43" s="164"/>
      <c r="R43" s="164"/>
      <c r="S43" s="164"/>
      <c r="T43" s="164"/>
    </row>
    <row r="44" spans="1:20" ht="13.5" thickBot="1" x14ac:dyDescent="0.25">
      <c r="A44" s="38" t="s">
        <v>33</v>
      </c>
      <c r="B44" s="30">
        <v>1343</v>
      </c>
      <c r="C44" s="30">
        <v>996444.17922874552</v>
      </c>
      <c r="D44" s="31">
        <v>1041</v>
      </c>
      <c r="E44" s="20"/>
      <c r="F44" s="76" t="s">
        <v>33</v>
      </c>
      <c r="G44" s="112">
        <v>1097</v>
      </c>
      <c r="H44" s="112">
        <v>656079.28980000003</v>
      </c>
      <c r="I44" s="158">
        <v>857</v>
      </c>
      <c r="K44" s="10" t="s">
        <v>33</v>
      </c>
      <c r="L44" s="102">
        <v>0.22424794895168643</v>
      </c>
      <c r="M44" s="102">
        <v>0.51878621185025175</v>
      </c>
      <c r="N44" s="103">
        <v>0.21470245040840141</v>
      </c>
      <c r="O44" s="164"/>
      <c r="P44" s="164"/>
      <c r="Q44" s="164"/>
      <c r="R44" s="164"/>
      <c r="S44" s="164"/>
      <c r="T44" s="164"/>
    </row>
    <row r="45" spans="1:20" ht="13.5" thickBot="1" x14ac:dyDescent="0.25">
      <c r="A45" s="39" t="s">
        <v>34</v>
      </c>
      <c r="B45" s="30">
        <v>2962</v>
      </c>
      <c r="C45" s="30">
        <v>3655794.4825508147</v>
      </c>
      <c r="D45" s="31">
        <v>2154.546499377454</v>
      </c>
      <c r="E45" s="20"/>
      <c r="F45" s="77" t="s">
        <v>34</v>
      </c>
      <c r="G45" s="112">
        <v>3080</v>
      </c>
      <c r="H45" s="112">
        <v>3876523.8454196798</v>
      </c>
      <c r="I45" s="158">
        <v>2020</v>
      </c>
      <c r="K45" s="11" t="s">
        <v>34</v>
      </c>
      <c r="L45" s="113">
        <v>-3.8311688311688297E-2</v>
      </c>
      <c r="M45" s="113">
        <v>-5.6940024535040212E-2</v>
      </c>
      <c r="N45" s="115">
        <v>6.6607177909630666E-2</v>
      </c>
      <c r="O45" s="164"/>
      <c r="P45" s="164"/>
      <c r="Q45" s="164"/>
      <c r="R45" s="164"/>
      <c r="S45" s="164"/>
      <c r="T45" s="164"/>
    </row>
    <row r="46" spans="1:20" ht="13.5" thickBot="1" x14ac:dyDescent="0.25">
      <c r="A46" s="39" t="s">
        <v>35</v>
      </c>
      <c r="B46" s="30">
        <v>1303</v>
      </c>
      <c r="C46" s="30">
        <v>896014.05298818264</v>
      </c>
      <c r="D46" s="31">
        <v>1092</v>
      </c>
      <c r="E46" s="20"/>
      <c r="F46" s="77" t="s">
        <v>35</v>
      </c>
      <c r="G46" s="112">
        <v>1096</v>
      </c>
      <c r="H46" s="112">
        <v>622078.25993602793</v>
      </c>
      <c r="I46" s="158">
        <v>794</v>
      </c>
      <c r="K46" s="11" t="s">
        <v>35</v>
      </c>
      <c r="L46" s="113">
        <v>0.18886861313868608</v>
      </c>
      <c r="M46" s="113">
        <v>0.44035583735127659</v>
      </c>
      <c r="N46" s="115">
        <v>0.37531486146095716</v>
      </c>
      <c r="O46" s="164"/>
      <c r="P46" s="164"/>
      <c r="Q46" s="164"/>
      <c r="R46" s="164"/>
      <c r="S46" s="164"/>
      <c r="T46" s="164"/>
    </row>
    <row r="47" spans="1:20" ht="13.5" thickBot="1" x14ac:dyDescent="0.25">
      <c r="A47" s="39" t="s">
        <v>36</v>
      </c>
      <c r="B47" s="30">
        <v>5420</v>
      </c>
      <c r="C47" s="30">
        <v>5500158.2885029679</v>
      </c>
      <c r="D47" s="31">
        <v>4292.2869456948574</v>
      </c>
      <c r="E47" s="20"/>
      <c r="F47" s="77" t="s">
        <v>36</v>
      </c>
      <c r="G47" s="112">
        <v>5162</v>
      </c>
      <c r="H47" s="112">
        <v>5091770.9645104986</v>
      </c>
      <c r="I47" s="158">
        <v>3846</v>
      </c>
      <c r="K47" s="11" t="s">
        <v>36</v>
      </c>
      <c r="L47" s="113">
        <v>4.9980627663696264E-2</v>
      </c>
      <c r="M47" s="113">
        <v>8.0205360146581084E-2</v>
      </c>
      <c r="N47" s="115">
        <v>0.11603924745056093</v>
      </c>
      <c r="O47" s="164"/>
      <c r="P47" s="164"/>
      <c r="Q47" s="164"/>
      <c r="R47" s="164"/>
      <c r="S47" s="164"/>
      <c r="T47" s="164"/>
    </row>
    <row r="48" spans="1:20" ht="13.5" thickBot="1" x14ac:dyDescent="0.25">
      <c r="A48" s="39" t="s">
        <v>37</v>
      </c>
      <c r="B48" s="30">
        <v>1645</v>
      </c>
      <c r="C48" s="30">
        <v>1511739.1461596582</v>
      </c>
      <c r="D48" s="31">
        <v>1035</v>
      </c>
      <c r="E48" s="20"/>
      <c r="F48" s="77" t="s">
        <v>37</v>
      </c>
      <c r="G48" s="112">
        <v>1596</v>
      </c>
      <c r="H48" s="112">
        <v>1461915.461014214</v>
      </c>
      <c r="I48" s="158">
        <v>982</v>
      </c>
      <c r="K48" s="11" t="s">
        <v>37</v>
      </c>
      <c r="L48" s="113">
        <v>3.0701754385964897E-2</v>
      </c>
      <c r="M48" s="113">
        <v>3.4081098718854008E-2</v>
      </c>
      <c r="N48" s="115">
        <v>5.3971486761710707E-2</v>
      </c>
      <c r="O48" s="164"/>
      <c r="P48" s="164"/>
      <c r="Q48" s="164"/>
      <c r="R48" s="164"/>
      <c r="S48" s="164"/>
      <c r="T48" s="164"/>
    </row>
    <row r="49" spans="1:20" ht="13.5" thickBot="1" x14ac:dyDescent="0.25">
      <c r="A49" s="39" t="s">
        <v>38</v>
      </c>
      <c r="B49" s="30">
        <v>2248</v>
      </c>
      <c r="C49" s="30">
        <v>1534104.6134290074</v>
      </c>
      <c r="D49" s="31">
        <v>1874</v>
      </c>
      <c r="E49" s="20"/>
      <c r="F49" s="77" t="s">
        <v>38</v>
      </c>
      <c r="G49" s="112">
        <v>2071</v>
      </c>
      <c r="H49" s="112">
        <v>1535002.2372406581</v>
      </c>
      <c r="I49" s="158">
        <v>1590</v>
      </c>
      <c r="K49" s="11" t="s">
        <v>38</v>
      </c>
      <c r="L49" s="113">
        <v>8.5465958474167047E-2</v>
      </c>
      <c r="M49" s="113">
        <v>-5.8477036050730291E-4</v>
      </c>
      <c r="N49" s="115">
        <v>0.17861635220125782</v>
      </c>
      <c r="O49" s="164"/>
      <c r="P49" s="164"/>
      <c r="Q49" s="164"/>
      <c r="R49" s="164"/>
      <c r="S49" s="164"/>
      <c r="T49" s="164"/>
    </row>
    <row r="50" spans="1:20" ht="13.5" thickBot="1" x14ac:dyDescent="0.25">
      <c r="A50" s="39" t="s">
        <v>39</v>
      </c>
      <c r="B50" s="30">
        <v>788</v>
      </c>
      <c r="C50" s="30">
        <v>1238012.4727014573</v>
      </c>
      <c r="D50" s="31">
        <v>302.54918111292022</v>
      </c>
      <c r="E50" s="20"/>
      <c r="F50" s="77" t="s">
        <v>39</v>
      </c>
      <c r="G50" s="112">
        <v>540</v>
      </c>
      <c r="H50" s="112">
        <v>977476.16987381899</v>
      </c>
      <c r="I50" s="158">
        <v>283</v>
      </c>
      <c r="K50" s="11" t="s">
        <v>39</v>
      </c>
      <c r="L50" s="113">
        <v>0.45925925925925926</v>
      </c>
      <c r="M50" s="113">
        <v>0.26653980000481292</v>
      </c>
      <c r="N50" s="115">
        <v>6.9078378490884162E-2</v>
      </c>
      <c r="O50" s="164"/>
      <c r="P50" s="164"/>
      <c r="Q50" s="164"/>
      <c r="R50" s="164"/>
      <c r="S50" s="164"/>
      <c r="T50" s="164"/>
    </row>
    <row r="51" spans="1:20" ht="13.5" thickBot="1" x14ac:dyDescent="0.25">
      <c r="A51" s="39" t="s">
        <v>40</v>
      </c>
      <c r="B51" s="30">
        <v>6441</v>
      </c>
      <c r="C51" s="30">
        <v>6265256.9818589631</v>
      </c>
      <c r="D51" s="31">
        <v>5416.7897710947227</v>
      </c>
      <c r="E51" s="20"/>
      <c r="F51" s="77" t="s">
        <v>40</v>
      </c>
      <c r="G51" s="112">
        <v>6507</v>
      </c>
      <c r="H51" s="112">
        <v>5897239.1660327343</v>
      </c>
      <c r="I51" s="158">
        <v>4790</v>
      </c>
      <c r="K51" s="11" t="s">
        <v>40</v>
      </c>
      <c r="L51" s="113">
        <v>-1.0142923005993509E-2</v>
      </c>
      <c r="M51" s="113">
        <v>6.2405102703983806E-2</v>
      </c>
      <c r="N51" s="115">
        <v>0.1308538144247855</v>
      </c>
      <c r="O51" s="164"/>
      <c r="P51" s="164"/>
      <c r="Q51" s="164"/>
      <c r="R51" s="164"/>
      <c r="S51" s="164"/>
      <c r="T51" s="164"/>
    </row>
    <row r="52" spans="1:20" ht="13.5" thickBot="1" x14ac:dyDescent="0.25">
      <c r="A52" s="40" t="s">
        <v>41</v>
      </c>
      <c r="B52" s="34">
        <v>1190</v>
      </c>
      <c r="C52" s="34">
        <v>1057997.0373571874</v>
      </c>
      <c r="D52" s="35">
        <v>950.93717076908342</v>
      </c>
      <c r="E52" s="20"/>
      <c r="F52" s="78" t="s">
        <v>41</v>
      </c>
      <c r="G52" s="161">
        <v>1068</v>
      </c>
      <c r="H52" s="161">
        <v>967643.95499999996</v>
      </c>
      <c r="I52" s="162">
        <v>769</v>
      </c>
      <c r="K52" s="12" t="s">
        <v>41</v>
      </c>
      <c r="L52" s="118">
        <v>0.11423220973782766</v>
      </c>
      <c r="M52" s="118">
        <v>9.3374305590724571E-2</v>
      </c>
      <c r="N52" s="119">
        <v>0.23658929878944535</v>
      </c>
      <c r="O52" s="164"/>
      <c r="P52" s="164"/>
      <c r="Q52" s="164"/>
      <c r="R52" s="164"/>
      <c r="S52" s="164"/>
      <c r="T52" s="164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64"/>
      <c r="P53" s="164"/>
      <c r="Q53" s="164"/>
    </row>
    <row r="54" spans="1:20" ht="13.5" thickBot="1" x14ac:dyDescent="0.25">
      <c r="A54" s="84" t="s">
        <v>42</v>
      </c>
      <c r="B54" s="85">
        <v>77017</v>
      </c>
      <c r="C54" s="85">
        <v>86359202.107437417</v>
      </c>
      <c r="D54" s="85">
        <v>53198.505986016666</v>
      </c>
      <c r="E54" s="20"/>
      <c r="F54" s="50" t="s">
        <v>42</v>
      </c>
      <c r="G54" s="51">
        <v>80447</v>
      </c>
      <c r="H54" s="51">
        <v>89456240.406936318</v>
      </c>
      <c r="I54" s="55">
        <v>54456</v>
      </c>
      <c r="K54" s="98" t="s">
        <v>42</v>
      </c>
      <c r="L54" s="99">
        <v>-4.2636767064029746E-2</v>
      </c>
      <c r="M54" s="99">
        <v>-3.4620707123510619E-2</v>
      </c>
      <c r="N54" s="99">
        <v>-2.3091927684430247E-2</v>
      </c>
      <c r="O54" s="164"/>
      <c r="P54" s="164"/>
      <c r="Q54" s="164"/>
      <c r="R54" s="164"/>
      <c r="S54" s="164"/>
      <c r="T54" s="164"/>
    </row>
    <row r="55" spans="1:20" ht="13.5" thickBot="1" x14ac:dyDescent="0.25">
      <c r="A55" s="38" t="s">
        <v>43</v>
      </c>
      <c r="B55" s="30">
        <v>62148</v>
      </c>
      <c r="C55" s="30">
        <v>69695576.133258864</v>
      </c>
      <c r="D55" s="31">
        <v>43059.896561632027</v>
      </c>
      <c r="E55" s="20"/>
      <c r="F55" s="73" t="s">
        <v>43</v>
      </c>
      <c r="G55" s="57">
        <v>64560</v>
      </c>
      <c r="H55" s="57">
        <v>71704656.935443178</v>
      </c>
      <c r="I55" s="58">
        <v>44327</v>
      </c>
      <c r="K55" s="10" t="s">
        <v>43</v>
      </c>
      <c r="L55" s="102">
        <v>-3.7360594795538993E-2</v>
      </c>
      <c r="M55" s="102">
        <v>-2.8018832918943026E-2</v>
      </c>
      <c r="N55" s="103">
        <v>-2.8585364188146611E-2</v>
      </c>
      <c r="O55" s="164"/>
      <c r="P55" s="164"/>
      <c r="Q55" s="164"/>
      <c r="R55" s="164"/>
      <c r="S55" s="164"/>
      <c r="T55" s="164"/>
    </row>
    <row r="56" spans="1:20" ht="13.5" thickBot="1" x14ac:dyDescent="0.25">
      <c r="A56" s="39" t="s">
        <v>44</v>
      </c>
      <c r="B56" s="30">
        <v>4462</v>
      </c>
      <c r="C56" s="30">
        <v>4160804.2896703649</v>
      </c>
      <c r="D56" s="31">
        <v>3414.5519586246528</v>
      </c>
      <c r="E56" s="20"/>
      <c r="F56" s="68" t="s">
        <v>44</v>
      </c>
      <c r="G56" s="79">
        <v>4608</v>
      </c>
      <c r="H56" s="79">
        <v>4528138.5683083897</v>
      </c>
      <c r="I56" s="80">
        <v>3418</v>
      </c>
      <c r="K56" s="11" t="s">
        <v>44</v>
      </c>
      <c r="L56" s="102">
        <v>-3.168402777777779E-2</v>
      </c>
      <c r="M56" s="102">
        <v>-8.1122578979567872E-2</v>
      </c>
      <c r="N56" s="103">
        <v>-1.0087891677434957E-3</v>
      </c>
      <c r="O56" s="164"/>
      <c r="P56" s="164"/>
      <c r="Q56" s="164"/>
      <c r="R56" s="164"/>
      <c r="S56" s="164"/>
      <c r="T56" s="164"/>
    </row>
    <row r="57" spans="1:20" ht="13.5" thickBot="1" x14ac:dyDescent="0.25">
      <c r="A57" s="39" t="s">
        <v>45</v>
      </c>
      <c r="B57" s="30">
        <v>2263</v>
      </c>
      <c r="C57" s="30">
        <v>3110784.9213424353</v>
      </c>
      <c r="D57" s="31">
        <v>1007.4808926348051</v>
      </c>
      <c r="E57" s="20"/>
      <c r="F57" s="68" t="s">
        <v>45</v>
      </c>
      <c r="G57" s="79">
        <v>2353</v>
      </c>
      <c r="H57" s="79">
        <v>3220274.1198762236</v>
      </c>
      <c r="I57" s="80">
        <v>1101</v>
      </c>
      <c r="K57" s="11" t="s">
        <v>45</v>
      </c>
      <c r="L57" s="102">
        <v>-3.82490437739057E-2</v>
      </c>
      <c r="M57" s="102">
        <v>-3.3999962257249328E-2</v>
      </c>
      <c r="N57" s="103">
        <v>-8.494015201198446E-2</v>
      </c>
      <c r="O57" s="164"/>
      <c r="P57" s="164"/>
      <c r="Q57" s="164"/>
      <c r="R57" s="164"/>
      <c r="S57" s="164"/>
      <c r="T57" s="164"/>
    </row>
    <row r="58" spans="1:20" ht="13.5" thickBot="1" x14ac:dyDescent="0.25">
      <c r="A58" s="40" t="s">
        <v>46</v>
      </c>
      <c r="B58" s="34">
        <v>8144</v>
      </c>
      <c r="C58" s="34">
        <v>9392036.7631657552</v>
      </c>
      <c r="D58" s="35">
        <v>5716.5765731251795</v>
      </c>
      <c r="E58" s="20"/>
      <c r="F58" s="69" t="s">
        <v>46</v>
      </c>
      <c r="G58" s="74">
        <v>8926</v>
      </c>
      <c r="H58" s="74">
        <v>10003170.78330853</v>
      </c>
      <c r="I58" s="75">
        <v>5610</v>
      </c>
      <c r="K58" s="12" t="s">
        <v>46</v>
      </c>
      <c r="L58" s="104">
        <v>-8.7609231458660064E-2</v>
      </c>
      <c r="M58" s="104">
        <v>-6.109403042108652E-2</v>
      </c>
      <c r="N58" s="105">
        <v>1.899760661767913E-2</v>
      </c>
      <c r="O58" s="164"/>
      <c r="P58" s="164"/>
      <c r="Q58" s="164"/>
      <c r="R58" s="164"/>
      <c r="S58" s="164"/>
      <c r="T58" s="164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64"/>
      <c r="P59" s="164"/>
      <c r="Q59" s="164"/>
    </row>
    <row r="60" spans="1:20" ht="13.5" thickBot="1" x14ac:dyDescent="0.25">
      <c r="A60" s="84" t="s">
        <v>47</v>
      </c>
      <c r="B60" s="85">
        <v>36990</v>
      </c>
      <c r="C60" s="85">
        <v>30921864.262039728</v>
      </c>
      <c r="D60" s="85">
        <v>28547.691600421414</v>
      </c>
      <c r="E60" s="20"/>
      <c r="F60" s="50" t="s">
        <v>47</v>
      </c>
      <c r="G60" s="51">
        <v>43253</v>
      </c>
      <c r="H60" s="51">
        <v>33490729.679784998</v>
      </c>
      <c r="I60" s="55">
        <v>33517</v>
      </c>
      <c r="K60" s="98" t="s">
        <v>47</v>
      </c>
      <c r="L60" s="99">
        <v>-0.14479920467944418</v>
      </c>
      <c r="M60" s="99">
        <v>-7.6703775710680766E-2</v>
      </c>
      <c r="N60" s="99">
        <v>-0.14826232656796812</v>
      </c>
      <c r="O60" s="164"/>
      <c r="P60" s="164"/>
      <c r="Q60" s="164"/>
      <c r="R60" s="164"/>
      <c r="S60" s="164"/>
      <c r="T60" s="164"/>
    </row>
    <row r="61" spans="1:20" ht="13.5" thickBot="1" x14ac:dyDescent="0.25">
      <c r="A61" s="38" t="s">
        <v>48</v>
      </c>
      <c r="B61" s="30">
        <v>4987</v>
      </c>
      <c r="C61" s="30">
        <v>4111497.2184941829</v>
      </c>
      <c r="D61" s="31">
        <v>4056.9645627813429</v>
      </c>
      <c r="E61" s="20"/>
      <c r="F61" s="73" t="s">
        <v>48</v>
      </c>
      <c r="G61" s="57">
        <v>5406</v>
      </c>
      <c r="H61" s="57">
        <v>4334987.7401704444</v>
      </c>
      <c r="I61" s="58">
        <v>4194</v>
      </c>
      <c r="K61" s="10" t="s">
        <v>48</v>
      </c>
      <c r="L61" s="102">
        <v>-7.7506474287828309E-2</v>
      </c>
      <c r="M61" s="102">
        <v>-5.1555052764110987E-2</v>
      </c>
      <c r="N61" s="103">
        <v>-3.2674162426956865E-2</v>
      </c>
      <c r="O61" s="164"/>
      <c r="P61" s="164"/>
      <c r="Q61" s="164"/>
      <c r="R61" s="164"/>
      <c r="S61" s="164"/>
      <c r="T61" s="164"/>
    </row>
    <row r="62" spans="1:20" ht="13.5" thickBot="1" x14ac:dyDescent="0.25">
      <c r="A62" s="39" t="s">
        <v>49</v>
      </c>
      <c r="B62" s="30">
        <v>3858</v>
      </c>
      <c r="C62" s="30">
        <v>5532141.7853289153</v>
      </c>
      <c r="D62" s="31">
        <v>1920.5683363662483</v>
      </c>
      <c r="E62" s="20"/>
      <c r="F62" s="68" t="s">
        <v>49</v>
      </c>
      <c r="G62" s="79">
        <v>5188</v>
      </c>
      <c r="H62" s="79">
        <v>7056667.8096609479</v>
      </c>
      <c r="I62" s="80">
        <v>3106</v>
      </c>
      <c r="K62" s="11" t="s">
        <v>49</v>
      </c>
      <c r="L62" s="102">
        <v>-0.25636083269082499</v>
      </c>
      <c r="M62" s="102">
        <v>-0.21604049750575993</v>
      </c>
      <c r="N62" s="103">
        <v>-0.38165861675265667</v>
      </c>
      <c r="O62" s="164"/>
      <c r="P62" s="164"/>
      <c r="Q62" s="164"/>
      <c r="R62" s="164"/>
      <c r="S62" s="164"/>
      <c r="T62" s="164"/>
    </row>
    <row r="63" spans="1:20" ht="13.5" thickBot="1" x14ac:dyDescent="0.25">
      <c r="A63" s="40" t="s">
        <v>50</v>
      </c>
      <c r="B63" s="34">
        <v>28145</v>
      </c>
      <c r="C63" s="34">
        <v>21278225.258216631</v>
      </c>
      <c r="D63" s="35">
        <v>22570.158701273824</v>
      </c>
      <c r="E63" s="20"/>
      <c r="F63" s="69" t="s">
        <v>50</v>
      </c>
      <c r="G63" s="74">
        <v>32659</v>
      </c>
      <c r="H63" s="74">
        <v>22099074.129953608</v>
      </c>
      <c r="I63" s="75">
        <v>26217</v>
      </c>
      <c r="K63" s="12" t="s">
        <v>50</v>
      </c>
      <c r="L63" s="104">
        <v>-0.13821611194464012</v>
      </c>
      <c r="M63" s="104">
        <v>-3.7144039017651842E-2</v>
      </c>
      <c r="N63" s="105">
        <v>-0.13910215885593991</v>
      </c>
      <c r="O63" s="164"/>
      <c r="P63" s="164"/>
      <c r="Q63" s="164"/>
      <c r="R63" s="164"/>
      <c r="S63" s="164"/>
      <c r="T63" s="164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64"/>
      <c r="P64" s="164"/>
      <c r="Q64" s="164"/>
    </row>
    <row r="65" spans="1:20" ht="13.5" thickBot="1" x14ac:dyDescent="0.25">
      <c r="A65" s="84" t="s">
        <v>51</v>
      </c>
      <c r="B65" s="85">
        <v>2165</v>
      </c>
      <c r="C65" s="85">
        <v>2178226.3680225872</v>
      </c>
      <c r="D65" s="85">
        <v>1320.6612393448904</v>
      </c>
      <c r="E65" s="20"/>
      <c r="F65" s="50" t="s">
        <v>51</v>
      </c>
      <c r="G65" s="51">
        <v>2190</v>
      </c>
      <c r="H65" s="51">
        <v>2251214.2085661888</v>
      </c>
      <c r="I65" s="55">
        <v>1190</v>
      </c>
      <c r="K65" s="98" t="s">
        <v>51</v>
      </c>
      <c r="L65" s="99">
        <v>-1.1415525114155223E-2</v>
      </c>
      <c r="M65" s="99">
        <v>-3.2421544012059211E-2</v>
      </c>
      <c r="N65" s="99">
        <v>0.10979936079402552</v>
      </c>
      <c r="O65" s="164"/>
      <c r="P65" s="164"/>
      <c r="Q65" s="164"/>
      <c r="R65" s="164"/>
      <c r="S65" s="164"/>
      <c r="T65" s="164"/>
    </row>
    <row r="66" spans="1:20" ht="13.5" thickBot="1" x14ac:dyDescent="0.25">
      <c r="A66" s="38" t="s">
        <v>52</v>
      </c>
      <c r="B66" s="30">
        <v>1202</v>
      </c>
      <c r="C66" s="30">
        <v>1121742.4319493193</v>
      </c>
      <c r="D66" s="31">
        <v>766.86342304376979</v>
      </c>
      <c r="E66" s="20"/>
      <c r="F66" s="73" t="s">
        <v>52</v>
      </c>
      <c r="G66" s="57">
        <v>1270</v>
      </c>
      <c r="H66" s="57">
        <v>1246190.7190998839</v>
      </c>
      <c r="I66" s="58">
        <v>601</v>
      </c>
      <c r="K66" s="10" t="s">
        <v>52</v>
      </c>
      <c r="L66" s="102">
        <v>-5.3543307086614145E-2</v>
      </c>
      <c r="M66" s="102">
        <v>-9.9862954556789507E-2</v>
      </c>
      <c r="N66" s="103">
        <v>0.27597907328414273</v>
      </c>
      <c r="O66" s="164"/>
      <c r="P66" s="164"/>
      <c r="Q66" s="164"/>
      <c r="R66" s="164"/>
      <c r="S66" s="164"/>
      <c r="T66" s="164"/>
    </row>
    <row r="67" spans="1:20" ht="13.5" thickBot="1" x14ac:dyDescent="0.25">
      <c r="A67" s="40" t="s">
        <v>53</v>
      </c>
      <c r="B67" s="34">
        <v>963</v>
      </c>
      <c r="C67" s="34">
        <v>1056483.9360732676</v>
      </c>
      <c r="D67" s="35">
        <v>553.79781630112052</v>
      </c>
      <c r="E67" s="20"/>
      <c r="F67" s="69" t="s">
        <v>53</v>
      </c>
      <c r="G67" s="74">
        <v>920</v>
      </c>
      <c r="H67" s="74">
        <v>1005023.4894663049</v>
      </c>
      <c r="I67" s="75">
        <v>589</v>
      </c>
      <c r="K67" s="12" t="s">
        <v>53</v>
      </c>
      <c r="L67" s="104">
        <v>4.6739130434782616E-2</v>
      </c>
      <c r="M67" s="104">
        <v>5.1203227731811074E-2</v>
      </c>
      <c r="N67" s="105">
        <v>-5.9766016466688443E-2</v>
      </c>
      <c r="O67" s="164"/>
      <c r="P67" s="164"/>
      <c r="Q67" s="164"/>
      <c r="R67" s="164"/>
      <c r="S67" s="164"/>
      <c r="T67" s="164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64"/>
      <c r="P68" s="164"/>
      <c r="Q68" s="164"/>
      <c r="R68" s="164"/>
      <c r="S68" s="164"/>
      <c r="T68" s="164"/>
    </row>
    <row r="69" spans="1:20" ht="13.5" thickBot="1" x14ac:dyDescent="0.25">
      <c r="A69" s="84" t="s">
        <v>54</v>
      </c>
      <c r="B69" s="85">
        <v>20876</v>
      </c>
      <c r="C69" s="85">
        <v>19657202.258960754</v>
      </c>
      <c r="D69" s="85">
        <v>14333.125850014367</v>
      </c>
      <c r="E69" s="20"/>
      <c r="F69" s="50" t="s">
        <v>54</v>
      </c>
      <c r="G69" s="51">
        <v>19903</v>
      </c>
      <c r="H69" s="51">
        <v>19366674.66572009</v>
      </c>
      <c r="I69" s="55">
        <v>13193</v>
      </c>
      <c r="K69" s="98" t="s">
        <v>54</v>
      </c>
      <c r="L69" s="99">
        <v>4.8887102446867337E-2</v>
      </c>
      <c r="M69" s="99">
        <v>1.5001418584002391E-2</v>
      </c>
      <c r="N69" s="99">
        <v>8.6418998712526784E-2</v>
      </c>
      <c r="O69" s="164"/>
      <c r="P69" s="164"/>
      <c r="Q69" s="164"/>
      <c r="R69" s="6"/>
      <c r="S69" s="6"/>
    </row>
    <row r="70" spans="1:20" ht="13.5" thickBot="1" x14ac:dyDescent="0.25">
      <c r="A70" s="38" t="s">
        <v>55</v>
      </c>
      <c r="B70" s="30">
        <v>9029</v>
      </c>
      <c r="C70" s="30">
        <v>7556855.3440384846</v>
      </c>
      <c r="D70" s="31">
        <v>6355.8443635667081</v>
      </c>
      <c r="E70" s="20"/>
      <c r="F70" s="73" t="s">
        <v>55</v>
      </c>
      <c r="G70" s="57">
        <v>8949</v>
      </c>
      <c r="H70" s="57">
        <v>7513923.0483173495</v>
      </c>
      <c r="I70" s="58">
        <v>6339</v>
      </c>
      <c r="K70" s="10" t="s">
        <v>55</v>
      </c>
      <c r="L70" s="102">
        <v>8.939546318024405E-3</v>
      </c>
      <c r="M70" s="102">
        <v>5.7136991482431565E-3</v>
      </c>
      <c r="N70" s="103">
        <v>2.6572588052860002E-3</v>
      </c>
      <c r="O70" s="164"/>
      <c r="P70" s="164"/>
      <c r="Q70" s="164"/>
    </row>
    <row r="71" spans="1:20" ht="13.5" thickBot="1" x14ac:dyDescent="0.25">
      <c r="A71" s="39" t="s">
        <v>56</v>
      </c>
      <c r="B71" s="30">
        <v>1212</v>
      </c>
      <c r="C71" s="30">
        <v>1154206.5993554485</v>
      </c>
      <c r="D71" s="31">
        <v>772</v>
      </c>
      <c r="E71" s="20"/>
      <c r="F71" s="68" t="s">
        <v>56</v>
      </c>
      <c r="G71" s="79">
        <v>984</v>
      </c>
      <c r="H71" s="79">
        <v>1122973.3698793319</v>
      </c>
      <c r="I71" s="80">
        <v>512</v>
      </c>
      <c r="K71" s="11" t="s">
        <v>56</v>
      </c>
      <c r="L71" s="102">
        <v>0.23170731707317072</v>
      </c>
      <c r="M71" s="102">
        <v>2.7812974300069682E-2</v>
      </c>
      <c r="N71" s="103">
        <v>0.5078125</v>
      </c>
      <c r="O71" s="164"/>
      <c r="P71" s="164"/>
      <c r="Q71" s="164"/>
    </row>
    <row r="72" spans="1:20" ht="13.5" thickBot="1" x14ac:dyDescent="0.25">
      <c r="A72" s="39" t="s">
        <v>57</v>
      </c>
      <c r="B72" s="30">
        <v>1137</v>
      </c>
      <c r="C72" s="30">
        <v>896320.85099361441</v>
      </c>
      <c r="D72" s="31">
        <v>825</v>
      </c>
      <c r="E72" s="20"/>
      <c r="F72" s="68" t="s">
        <v>57</v>
      </c>
      <c r="G72" s="79">
        <v>1135</v>
      </c>
      <c r="H72" s="79">
        <v>955842.04080518708</v>
      </c>
      <c r="I72" s="80">
        <v>728</v>
      </c>
      <c r="K72" s="11" t="s">
        <v>57</v>
      </c>
      <c r="L72" s="102">
        <v>1.7621145374449032E-3</v>
      </c>
      <c r="M72" s="102">
        <v>-6.22709477827873E-2</v>
      </c>
      <c r="N72" s="103">
        <v>0.13324175824175821</v>
      </c>
      <c r="O72" s="164"/>
      <c r="P72" s="164"/>
      <c r="Q72" s="164"/>
    </row>
    <row r="73" spans="1:20" ht="13.5" thickBot="1" x14ac:dyDescent="0.25">
      <c r="A73" s="40" t="s">
        <v>58</v>
      </c>
      <c r="B73" s="34">
        <v>9498</v>
      </c>
      <c r="C73" s="34">
        <v>10049819.464573205</v>
      </c>
      <c r="D73" s="35">
        <v>6380.2814864476586</v>
      </c>
      <c r="E73" s="20"/>
      <c r="F73" s="69" t="s">
        <v>58</v>
      </c>
      <c r="G73" s="74">
        <v>8835</v>
      </c>
      <c r="H73" s="74">
        <v>9773936.2067182194</v>
      </c>
      <c r="I73" s="75">
        <v>5614</v>
      </c>
      <c r="K73" s="12" t="s">
        <v>58</v>
      </c>
      <c r="L73" s="104">
        <v>7.5042444821731724E-2</v>
      </c>
      <c r="M73" s="104">
        <v>2.8226423011166624E-2</v>
      </c>
      <c r="N73" s="105">
        <v>0.13649474286563201</v>
      </c>
      <c r="O73" s="164"/>
      <c r="P73" s="164"/>
      <c r="Q73" s="164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64"/>
      <c r="P74" s="164"/>
      <c r="Q74" s="164"/>
    </row>
    <row r="75" spans="1:20" ht="13.5" thickBot="1" x14ac:dyDescent="0.25">
      <c r="A75" s="84" t="s">
        <v>59</v>
      </c>
      <c r="B75" s="85">
        <v>57148</v>
      </c>
      <c r="C75" s="85">
        <v>60948067.94481039</v>
      </c>
      <c r="D75" s="85">
        <v>40853.92653960349</v>
      </c>
      <c r="E75" s="20"/>
      <c r="F75" s="50" t="s">
        <v>59</v>
      </c>
      <c r="G75" s="51">
        <v>58496</v>
      </c>
      <c r="H75" s="51">
        <v>56564323.542849451</v>
      </c>
      <c r="I75" s="55">
        <v>39692</v>
      </c>
      <c r="K75" s="98" t="s">
        <v>59</v>
      </c>
      <c r="L75" s="99">
        <v>-2.3044310722100669E-2</v>
      </c>
      <c r="M75" s="99">
        <v>7.750016489881828E-2</v>
      </c>
      <c r="N75" s="99">
        <v>2.9273569978925051E-2</v>
      </c>
      <c r="O75" s="164"/>
      <c r="P75" s="164"/>
      <c r="Q75" s="164"/>
      <c r="R75" s="6"/>
      <c r="S75" s="6"/>
    </row>
    <row r="76" spans="1:20" ht="13.5" thickBot="1" x14ac:dyDescent="0.25">
      <c r="A76" s="92" t="s">
        <v>60</v>
      </c>
      <c r="B76" s="34">
        <v>57148</v>
      </c>
      <c r="C76" s="34">
        <v>60948067.94481039</v>
      </c>
      <c r="D76" s="35">
        <v>40853.92653960349</v>
      </c>
      <c r="E76" s="20"/>
      <c r="F76" s="72" t="s">
        <v>60</v>
      </c>
      <c r="G76" s="61">
        <v>58496</v>
      </c>
      <c r="H76" s="61">
        <v>56564323.542849451</v>
      </c>
      <c r="I76" s="62">
        <v>39692</v>
      </c>
      <c r="K76" s="14" t="s">
        <v>60</v>
      </c>
      <c r="L76" s="104">
        <v>-2.3044310722100669E-2</v>
      </c>
      <c r="M76" s="104">
        <v>7.750016489881828E-2</v>
      </c>
      <c r="N76" s="105">
        <v>2.9273569978925051E-2</v>
      </c>
      <c r="O76" s="164"/>
      <c r="P76" s="164"/>
      <c r="Q76" s="164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64"/>
      <c r="P77" s="164"/>
      <c r="Q77" s="164"/>
    </row>
    <row r="78" spans="1:20" ht="13.5" thickBot="1" x14ac:dyDescent="0.25">
      <c r="A78" s="84" t="s">
        <v>61</v>
      </c>
      <c r="B78" s="85">
        <v>28684</v>
      </c>
      <c r="C78" s="85">
        <v>19751233.168557808</v>
      </c>
      <c r="D78" s="85">
        <v>22544.94013983335</v>
      </c>
      <c r="E78" s="20"/>
      <c r="F78" s="50" t="s">
        <v>61</v>
      </c>
      <c r="G78" s="51">
        <v>24607</v>
      </c>
      <c r="H78" s="51">
        <v>16236993.719816221</v>
      </c>
      <c r="I78" s="55">
        <v>21544</v>
      </c>
      <c r="K78" s="98" t="s">
        <v>61</v>
      </c>
      <c r="L78" s="99">
        <v>0.16568456130369413</v>
      </c>
      <c r="M78" s="99">
        <v>0.21643412009531549</v>
      </c>
      <c r="N78" s="99">
        <v>4.6460273850415401E-2</v>
      </c>
      <c r="O78" s="164"/>
      <c r="P78" s="164"/>
      <c r="Q78" s="164"/>
      <c r="R78" s="6"/>
      <c r="S78" s="6"/>
    </row>
    <row r="79" spans="1:20" ht="13.5" thickBot="1" x14ac:dyDescent="0.25">
      <c r="A79" s="92" t="s">
        <v>62</v>
      </c>
      <c r="B79" s="34">
        <v>28684</v>
      </c>
      <c r="C79" s="34">
        <v>19751233.168557808</v>
      </c>
      <c r="D79" s="35">
        <v>22544.94013983335</v>
      </c>
      <c r="E79" s="20"/>
      <c r="F79" s="72" t="s">
        <v>62</v>
      </c>
      <c r="G79" s="61">
        <v>24607</v>
      </c>
      <c r="H79" s="61">
        <v>16236993.719816221</v>
      </c>
      <c r="I79" s="62">
        <v>21544</v>
      </c>
      <c r="K79" s="14" t="s">
        <v>62</v>
      </c>
      <c r="L79" s="104">
        <v>0.16568456130369413</v>
      </c>
      <c r="M79" s="104">
        <v>0.21643412009531549</v>
      </c>
      <c r="N79" s="105">
        <v>4.6460273850415401E-2</v>
      </c>
      <c r="O79" s="164"/>
      <c r="P79" s="164"/>
      <c r="Q79" s="164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64"/>
      <c r="P80" s="164"/>
      <c r="Q80" s="164"/>
    </row>
    <row r="81" spans="1:19" ht="13.5" thickBot="1" x14ac:dyDescent="0.25">
      <c r="A81" s="84" t="s">
        <v>63</v>
      </c>
      <c r="B81" s="85">
        <v>10458</v>
      </c>
      <c r="C81" s="85">
        <v>12585296.02885784</v>
      </c>
      <c r="D81" s="85">
        <v>7734.1886792452833</v>
      </c>
      <c r="E81" s="20"/>
      <c r="F81" s="50" t="s">
        <v>63</v>
      </c>
      <c r="G81" s="51">
        <v>9135</v>
      </c>
      <c r="H81" s="51">
        <v>11170793.28362011</v>
      </c>
      <c r="I81" s="55">
        <v>6407</v>
      </c>
      <c r="K81" s="98" t="s">
        <v>63</v>
      </c>
      <c r="L81" s="99">
        <v>0.14482758620689662</v>
      </c>
      <c r="M81" s="99">
        <v>0.12662509361012297</v>
      </c>
      <c r="N81" s="99">
        <v>0.20714666446781393</v>
      </c>
      <c r="O81" s="164"/>
      <c r="P81" s="164"/>
      <c r="Q81" s="164"/>
      <c r="R81" s="6"/>
      <c r="S81" s="6"/>
    </row>
    <row r="82" spans="1:19" ht="13.5" thickBot="1" x14ac:dyDescent="0.25">
      <c r="A82" s="92" t="s">
        <v>64</v>
      </c>
      <c r="B82" s="34">
        <v>10458</v>
      </c>
      <c r="C82" s="34">
        <v>12585296.02885784</v>
      </c>
      <c r="D82" s="35">
        <v>7734.1886792452833</v>
      </c>
      <c r="E82" s="20"/>
      <c r="F82" s="72" t="s">
        <v>64</v>
      </c>
      <c r="G82" s="61">
        <v>9135</v>
      </c>
      <c r="H82" s="61">
        <v>11170793.28362011</v>
      </c>
      <c r="I82" s="62">
        <v>6407</v>
      </c>
      <c r="K82" s="14" t="s">
        <v>64</v>
      </c>
      <c r="L82" s="104">
        <v>0.14482758620689662</v>
      </c>
      <c r="M82" s="104">
        <v>0.12662509361012297</v>
      </c>
      <c r="N82" s="105">
        <v>0.20714666446781393</v>
      </c>
      <c r="O82" s="164"/>
      <c r="P82" s="164"/>
      <c r="Q82" s="164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64"/>
      <c r="P83" s="164"/>
      <c r="Q83" s="164"/>
    </row>
    <row r="84" spans="1:19" ht="13.5" thickBot="1" x14ac:dyDescent="0.25">
      <c r="A84" s="84" t="s">
        <v>65</v>
      </c>
      <c r="B84" s="85">
        <v>17050</v>
      </c>
      <c r="C84" s="85">
        <v>16146726.262710456</v>
      </c>
      <c r="D84" s="85">
        <v>13483.527439900392</v>
      </c>
      <c r="E84" s="20"/>
      <c r="F84" s="50" t="s">
        <v>65</v>
      </c>
      <c r="G84" s="51">
        <v>16836</v>
      </c>
      <c r="H84" s="51">
        <v>16758670.662052818</v>
      </c>
      <c r="I84" s="55">
        <v>12695</v>
      </c>
      <c r="K84" s="98" t="s">
        <v>65</v>
      </c>
      <c r="L84" s="99">
        <v>1.2710857685911181E-2</v>
      </c>
      <c r="M84" s="99">
        <v>-3.6515091899741559E-2</v>
      </c>
      <c r="N84" s="99">
        <v>6.2113228822401778E-2</v>
      </c>
      <c r="O84" s="164"/>
      <c r="P84" s="164"/>
      <c r="Q84" s="164"/>
      <c r="R84" s="6"/>
      <c r="S84" s="6"/>
    </row>
    <row r="85" spans="1:19" ht="13.5" thickBot="1" x14ac:dyDescent="0.25">
      <c r="A85" s="38" t="s">
        <v>66</v>
      </c>
      <c r="B85" s="30">
        <v>3509</v>
      </c>
      <c r="C85" s="30">
        <v>4050269.8698134269</v>
      </c>
      <c r="D85" s="31">
        <v>2599.0246145005267</v>
      </c>
      <c r="E85" s="20"/>
      <c r="F85" s="73" t="s">
        <v>66</v>
      </c>
      <c r="G85" s="57">
        <v>3824</v>
      </c>
      <c r="H85" s="57">
        <v>4210718.0886394987</v>
      </c>
      <c r="I85" s="58">
        <v>2628</v>
      </c>
      <c r="K85" s="10" t="s">
        <v>66</v>
      </c>
      <c r="L85" s="102">
        <v>-8.2374476987447709E-2</v>
      </c>
      <c r="M85" s="102">
        <v>-3.8104716451799692E-2</v>
      </c>
      <c r="N85" s="103">
        <v>-1.1025641362052196E-2</v>
      </c>
      <c r="O85" s="164"/>
      <c r="P85" s="164"/>
      <c r="Q85" s="164"/>
    </row>
    <row r="86" spans="1:19" ht="13.5" thickBot="1" x14ac:dyDescent="0.25">
      <c r="A86" s="39" t="s">
        <v>67</v>
      </c>
      <c r="B86" s="30">
        <v>2601</v>
      </c>
      <c r="C86" s="30">
        <v>2604963.0772350035</v>
      </c>
      <c r="D86" s="31">
        <v>2160.4180634038885</v>
      </c>
      <c r="E86" s="20"/>
      <c r="F86" s="68" t="s">
        <v>67</v>
      </c>
      <c r="G86" s="79">
        <v>2821</v>
      </c>
      <c r="H86" s="79">
        <v>3175154.2361201765</v>
      </c>
      <c r="I86" s="80">
        <v>2124</v>
      </c>
      <c r="K86" s="11" t="s">
        <v>67</v>
      </c>
      <c r="L86" s="102">
        <v>-7.7986529599432863E-2</v>
      </c>
      <c r="M86" s="102">
        <v>-0.17957904293238613</v>
      </c>
      <c r="N86" s="103">
        <v>1.7145980886953183E-2</v>
      </c>
      <c r="O86" s="164"/>
      <c r="P86" s="164"/>
      <c r="Q86" s="164"/>
    </row>
    <row r="87" spans="1:19" ht="13.5" thickBot="1" x14ac:dyDescent="0.25">
      <c r="A87" s="40" t="s">
        <v>68</v>
      </c>
      <c r="B87" s="34">
        <v>10940</v>
      </c>
      <c r="C87" s="34">
        <v>9491493.3156620264</v>
      </c>
      <c r="D87" s="35">
        <v>8724.0847619959768</v>
      </c>
      <c r="E87" s="20"/>
      <c r="F87" s="69" t="s">
        <v>68</v>
      </c>
      <c r="G87" s="74">
        <v>10191</v>
      </c>
      <c r="H87" s="74">
        <v>9372798.3372931425</v>
      </c>
      <c r="I87" s="75">
        <v>7943</v>
      </c>
      <c r="K87" s="12" t="s">
        <v>68</v>
      </c>
      <c r="L87" s="104">
        <v>7.3496222156804958E-2</v>
      </c>
      <c r="M87" s="104">
        <v>1.2663771703762317E-2</v>
      </c>
      <c r="N87" s="105">
        <v>9.8336240966382604E-2</v>
      </c>
      <c r="O87" s="164"/>
      <c r="P87" s="164"/>
      <c r="Q87" s="164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64"/>
      <c r="P88" s="164"/>
      <c r="Q88" s="164"/>
    </row>
    <row r="89" spans="1:19" ht="13.5" thickBot="1" x14ac:dyDescent="0.25">
      <c r="A89" s="90" t="s">
        <v>69</v>
      </c>
      <c r="B89" s="85">
        <v>2909</v>
      </c>
      <c r="C89" s="85">
        <v>2974165.9373840829</v>
      </c>
      <c r="D89" s="85">
        <v>2392.8252083133798</v>
      </c>
      <c r="E89" s="20"/>
      <c r="F89" s="54" t="s">
        <v>69</v>
      </c>
      <c r="G89" s="51">
        <v>2700</v>
      </c>
      <c r="H89" s="51">
        <v>2954004.57258048</v>
      </c>
      <c r="I89" s="55">
        <v>1915</v>
      </c>
      <c r="K89" s="101" t="s">
        <v>69</v>
      </c>
      <c r="L89" s="99">
        <v>7.7407407407407369E-2</v>
      </c>
      <c r="M89" s="99">
        <v>6.8250960038260811E-3</v>
      </c>
      <c r="N89" s="99">
        <v>0.24951708005920614</v>
      </c>
      <c r="O89" s="164"/>
      <c r="P89" s="164"/>
      <c r="Q89" s="164"/>
      <c r="R89" s="6"/>
      <c r="S89" s="6"/>
    </row>
    <row r="90" spans="1:19" ht="13.5" thickBot="1" x14ac:dyDescent="0.25">
      <c r="A90" s="91" t="s">
        <v>70</v>
      </c>
      <c r="B90" s="34">
        <v>2909</v>
      </c>
      <c r="C90" s="34">
        <v>2974165.9373840829</v>
      </c>
      <c r="D90" s="35">
        <v>2392.8252083133798</v>
      </c>
      <c r="E90" s="20"/>
      <c r="F90" s="71" t="s">
        <v>70</v>
      </c>
      <c r="G90" s="61">
        <v>2700</v>
      </c>
      <c r="H90" s="61">
        <v>2954004.57258048</v>
      </c>
      <c r="I90" s="62">
        <v>1915</v>
      </c>
      <c r="K90" s="13" t="s">
        <v>70</v>
      </c>
      <c r="L90" s="104">
        <v>7.7407407407407369E-2</v>
      </c>
      <c r="M90" s="104">
        <v>6.8250960038260811E-3</v>
      </c>
      <c r="N90" s="105">
        <v>0.24951708005920614</v>
      </c>
      <c r="O90" s="164"/>
      <c r="P90" s="164"/>
      <c r="Q90" s="164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3"/>
    <pageSetUpPr fitToPage="1"/>
  </sheetPr>
  <dimension ref="A1:S92"/>
  <sheetViews>
    <sheetView tabSelected="1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E5" s="123"/>
      <c r="F5" s="123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384598.91519586317</v>
      </c>
      <c r="C6" s="85">
        <v>341645940.27661473</v>
      </c>
      <c r="D6" s="85">
        <v>269180.70055544004</v>
      </c>
      <c r="E6" s="20"/>
      <c r="F6" s="50" t="s">
        <v>1</v>
      </c>
      <c r="G6" s="51">
        <v>366366</v>
      </c>
      <c r="H6" s="51">
        <v>310586470.22700202</v>
      </c>
      <c r="I6" s="51">
        <v>249931</v>
      </c>
      <c r="K6" s="98" t="s">
        <v>1</v>
      </c>
      <c r="L6" s="99">
        <v>4.9766941244174356E-2</v>
      </c>
      <c r="M6" s="99">
        <v>0.10000264991231678</v>
      </c>
      <c r="N6" s="99">
        <v>7.7020059758253323E-2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39355.16401738744</v>
      </c>
      <c r="C8" s="87">
        <v>28790083.713603653</v>
      </c>
      <c r="D8" s="87">
        <v>30925.921145075768</v>
      </c>
      <c r="E8" s="20"/>
      <c r="F8" s="54" t="s">
        <v>4</v>
      </c>
      <c r="G8" s="51">
        <v>36846</v>
      </c>
      <c r="H8" s="51">
        <v>26965194.9859697</v>
      </c>
      <c r="I8" s="55">
        <v>26410</v>
      </c>
      <c r="K8" s="101" t="s">
        <v>4</v>
      </c>
      <c r="L8" s="99">
        <v>6.8098681468475197E-2</v>
      </c>
      <c r="M8" s="99">
        <v>6.7675710432780534E-2</v>
      </c>
      <c r="N8" s="99">
        <v>0.17099284911305457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2541.8965517241377</v>
      </c>
      <c r="C9" s="30">
        <v>1959958.369361341</v>
      </c>
      <c r="D9" s="31">
        <v>1689.773149845648</v>
      </c>
      <c r="E9" s="21"/>
      <c r="F9" s="56" t="s">
        <v>5</v>
      </c>
      <c r="G9" s="57">
        <v>2426</v>
      </c>
      <c r="H9" s="57">
        <v>1983907.5244822407</v>
      </c>
      <c r="I9" s="58">
        <v>1329</v>
      </c>
      <c r="K9" s="7" t="s">
        <v>5</v>
      </c>
      <c r="L9" s="102">
        <v>4.7772692384228321E-2</v>
      </c>
      <c r="M9" s="102">
        <v>-1.2071709404474329E-2</v>
      </c>
      <c r="N9" s="102">
        <v>0.27146211425556666</v>
      </c>
    </row>
    <row r="10" spans="1:19" ht="13.5" thickBot="1" x14ac:dyDescent="0.25">
      <c r="A10" s="32" t="s">
        <v>6</v>
      </c>
      <c r="B10" s="30">
        <v>7740.583333333333</v>
      </c>
      <c r="C10" s="30">
        <v>4628540.5184137141</v>
      </c>
      <c r="D10" s="31">
        <v>6605.2348993288588</v>
      </c>
      <c r="E10" s="20"/>
      <c r="F10" s="59" t="s">
        <v>6</v>
      </c>
      <c r="G10" s="79">
        <v>5951</v>
      </c>
      <c r="H10" s="79">
        <v>4646387.9387113424</v>
      </c>
      <c r="I10" s="80">
        <v>4985</v>
      </c>
      <c r="K10" s="8" t="s">
        <v>6</v>
      </c>
      <c r="L10" s="113">
        <v>0.30071976698594072</v>
      </c>
      <c r="M10" s="113">
        <v>-3.8411386507211098E-3</v>
      </c>
      <c r="N10" s="115">
        <v>0.32502204600378315</v>
      </c>
    </row>
    <row r="11" spans="1:19" ht="13.5" thickBot="1" x14ac:dyDescent="0.25">
      <c r="A11" s="32" t="s">
        <v>7</v>
      </c>
      <c r="B11" s="30">
        <v>2726.0109890109889</v>
      </c>
      <c r="C11" s="30">
        <v>1966790.550334587</v>
      </c>
      <c r="D11" s="31">
        <v>1880.6399999999999</v>
      </c>
      <c r="E11" s="20"/>
      <c r="F11" s="59" t="s">
        <v>7</v>
      </c>
      <c r="G11" s="79">
        <v>2072</v>
      </c>
      <c r="H11" s="79">
        <v>1671839.1078150158</v>
      </c>
      <c r="I11" s="80">
        <v>1250</v>
      </c>
      <c r="K11" s="8" t="s">
        <v>7</v>
      </c>
      <c r="L11" s="113">
        <v>0.31564236921379774</v>
      </c>
      <c r="M11" s="113">
        <v>0.17642334189983955</v>
      </c>
      <c r="N11" s="115">
        <v>0.50451199999999985</v>
      </c>
    </row>
    <row r="12" spans="1:19" ht="13.5" thickBot="1" x14ac:dyDescent="0.25">
      <c r="A12" s="32" t="s">
        <v>8</v>
      </c>
      <c r="B12" s="30">
        <v>3119.1255605381166</v>
      </c>
      <c r="C12" s="30">
        <v>1947616.113184754</v>
      </c>
      <c r="D12" s="31">
        <v>2829.0566086902754</v>
      </c>
      <c r="E12" s="20"/>
      <c r="F12" s="59" t="s">
        <v>8</v>
      </c>
      <c r="G12" s="79">
        <v>3085</v>
      </c>
      <c r="H12" s="79">
        <v>2278628.8581943158</v>
      </c>
      <c r="I12" s="80">
        <v>2420</v>
      </c>
      <c r="K12" s="8" t="s">
        <v>8</v>
      </c>
      <c r="L12" s="113">
        <v>1.1061770028562901E-2</v>
      </c>
      <c r="M12" s="113">
        <v>-0.14526838972445499</v>
      </c>
      <c r="N12" s="115">
        <v>0.16903165648358498</v>
      </c>
    </row>
    <row r="13" spans="1:19" ht="13.5" thickBot="1" x14ac:dyDescent="0.25">
      <c r="A13" s="32" t="s">
        <v>9</v>
      </c>
      <c r="B13" s="30">
        <v>3463.2037037037039</v>
      </c>
      <c r="C13" s="30">
        <v>1549419.4894770053</v>
      </c>
      <c r="D13" s="31">
        <v>2893.4270760642012</v>
      </c>
      <c r="E13" s="20"/>
      <c r="F13" s="59" t="s">
        <v>9</v>
      </c>
      <c r="G13" s="79">
        <v>3069</v>
      </c>
      <c r="H13" s="79">
        <v>1325895.1097461702</v>
      </c>
      <c r="I13" s="80">
        <v>2390</v>
      </c>
      <c r="K13" s="8" t="s">
        <v>9</v>
      </c>
      <c r="L13" s="113">
        <v>0.1284469546118292</v>
      </c>
      <c r="M13" s="113">
        <v>0.16858375755954524</v>
      </c>
      <c r="N13" s="115">
        <v>0.21063894395991678</v>
      </c>
    </row>
    <row r="14" spans="1:19" ht="13.5" thickBot="1" x14ac:dyDescent="0.25">
      <c r="A14" s="32" t="s">
        <v>10</v>
      </c>
      <c r="B14" s="30">
        <v>1514.575221238938</v>
      </c>
      <c r="C14" s="30">
        <v>1394647.3326935768</v>
      </c>
      <c r="D14" s="31">
        <v>977.6</v>
      </c>
      <c r="E14" s="20"/>
      <c r="F14" s="59" t="s">
        <v>10</v>
      </c>
      <c r="G14" s="79">
        <v>1452</v>
      </c>
      <c r="H14" s="79">
        <v>1276065.3026874964</v>
      </c>
      <c r="I14" s="80">
        <v>958</v>
      </c>
      <c r="K14" s="8" t="s">
        <v>10</v>
      </c>
      <c r="L14" s="113">
        <v>4.3095882395962848E-2</v>
      </c>
      <c r="M14" s="113">
        <v>9.2927869566186816E-2</v>
      </c>
      <c r="N14" s="115">
        <v>2.0459290187891499E-2</v>
      </c>
    </row>
    <row r="15" spans="1:19" ht="13.5" thickBot="1" x14ac:dyDescent="0.25">
      <c r="A15" s="32" t="s">
        <v>11</v>
      </c>
      <c r="B15" s="30">
        <v>6572.6040909090907</v>
      </c>
      <c r="C15" s="30">
        <v>4988031.5466802102</v>
      </c>
      <c r="D15" s="31">
        <v>5384.6167796497521</v>
      </c>
      <c r="E15" s="20"/>
      <c r="F15" s="59" t="s">
        <v>11</v>
      </c>
      <c r="G15" s="79">
        <v>6143</v>
      </c>
      <c r="H15" s="79">
        <v>4443033.5192122078</v>
      </c>
      <c r="I15" s="80">
        <v>4395</v>
      </c>
      <c r="K15" s="8" t="s">
        <v>11</v>
      </c>
      <c r="L15" s="113">
        <v>6.9933923312565538E-2</v>
      </c>
      <c r="M15" s="113">
        <v>0.12266349671038168</v>
      </c>
      <c r="N15" s="115">
        <v>0.22516877807730418</v>
      </c>
    </row>
    <row r="16" spans="1:19" ht="13.5" thickBot="1" x14ac:dyDescent="0.25">
      <c r="A16" s="33" t="s">
        <v>12</v>
      </c>
      <c r="B16" s="34">
        <v>11677.164566929134</v>
      </c>
      <c r="C16" s="34">
        <v>10355079.793458467</v>
      </c>
      <c r="D16" s="35">
        <v>8665.5726314970343</v>
      </c>
      <c r="E16" s="20"/>
      <c r="F16" s="60" t="s">
        <v>12</v>
      </c>
      <c r="G16" s="109">
        <v>12648</v>
      </c>
      <c r="H16" s="109">
        <v>9339437.6251209136</v>
      </c>
      <c r="I16" s="110">
        <v>8683</v>
      </c>
      <c r="K16" s="9" t="s">
        <v>12</v>
      </c>
      <c r="L16" s="116">
        <v>-7.6758019692509949E-2</v>
      </c>
      <c r="M16" s="116">
        <v>0.10874767936837149</v>
      </c>
      <c r="N16" s="117">
        <v>-2.0070676612882199E-3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14491.461754385964</v>
      </c>
      <c r="C18" s="89">
        <v>14428811.930408984</v>
      </c>
      <c r="D18" s="89">
        <v>9564.5934243190386</v>
      </c>
      <c r="E18" s="20"/>
      <c r="F18" s="65" t="s">
        <v>13</v>
      </c>
      <c r="G18" s="66">
        <v>14756</v>
      </c>
      <c r="H18" s="66">
        <v>13356772.123156842</v>
      </c>
      <c r="I18" s="67">
        <v>9537</v>
      </c>
      <c r="K18" s="107" t="s">
        <v>13</v>
      </c>
      <c r="L18" s="108">
        <v>-1.7927503768909947E-2</v>
      </c>
      <c r="M18" s="108">
        <v>8.0261892421862102E-2</v>
      </c>
      <c r="N18" s="120">
        <v>2.8933023297723626E-3</v>
      </c>
    </row>
    <row r="19" spans="1:19" ht="13.5" thickBot="1" x14ac:dyDescent="0.25">
      <c r="A19" s="38" t="s">
        <v>14</v>
      </c>
      <c r="B19" s="30">
        <v>882.42666666666673</v>
      </c>
      <c r="C19" s="30">
        <v>1448635.8500268555</v>
      </c>
      <c r="D19" s="31">
        <v>492.46685275645495</v>
      </c>
      <c r="E19" s="20"/>
      <c r="F19" s="68" t="s">
        <v>14</v>
      </c>
      <c r="G19" s="57">
        <v>863</v>
      </c>
      <c r="H19" s="57">
        <v>1494391.4299389648</v>
      </c>
      <c r="I19" s="58">
        <v>303</v>
      </c>
      <c r="K19" s="10" t="s">
        <v>14</v>
      </c>
      <c r="L19" s="165">
        <v>2.2510621861722813E-2</v>
      </c>
      <c r="M19" s="165">
        <v>-3.0618202831889985E-2</v>
      </c>
      <c r="N19" s="166">
        <v>0.62530314441074242</v>
      </c>
    </row>
    <row r="20" spans="1:19" ht="13.5" thickBot="1" x14ac:dyDescent="0.25">
      <c r="A20" s="39" t="s">
        <v>15</v>
      </c>
      <c r="B20" s="30">
        <v>997</v>
      </c>
      <c r="C20" s="30">
        <v>642367.96</v>
      </c>
      <c r="D20" s="31">
        <v>717.05669923237963</v>
      </c>
      <c r="E20" s="20"/>
      <c r="F20" s="68" t="s">
        <v>15</v>
      </c>
      <c r="G20" s="57">
        <v>1249</v>
      </c>
      <c r="H20" s="57">
        <v>801793.45</v>
      </c>
      <c r="I20" s="58">
        <v>1000</v>
      </c>
      <c r="K20" s="11" t="s">
        <v>15</v>
      </c>
      <c r="L20" s="165">
        <v>-0.20176140912730189</v>
      </c>
      <c r="M20" s="165">
        <v>-0.19883610922488826</v>
      </c>
      <c r="N20" s="166">
        <v>-0.28294330076762042</v>
      </c>
    </row>
    <row r="21" spans="1:19" ht="13.5" thickBot="1" x14ac:dyDescent="0.25">
      <c r="A21" s="40" t="s">
        <v>16</v>
      </c>
      <c r="B21" s="34">
        <v>12612.035087719298</v>
      </c>
      <c r="C21" s="34">
        <v>12337808.120382128</v>
      </c>
      <c r="D21" s="35">
        <v>8355.069872330203</v>
      </c>
      <c r="E21" s="20"/>
      <c r="F21" s="69" t="s">
        <v>16</v>
      </c>
      <c r="G21" s="61">
        <v>12644</v>
      </c>
      <c r="H21" s="61">
        <v>11060587.243217878</v>
      </c>
      <c r="I21" s="62">
        <v>8234</v>
      </c>
      <c r="K21" s="12" t="s">
        <v>16</v>
      </c>
      <c r="L21" s="167">
        <v>-2.5280696204288411E-3</v>
      </c>
      <c r="M21" s="167">
        <v>0.11547496069410013</v>
      </c>
      <c r="N21" s="168">
        <v>1.4703652214015372E-2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5058.34</v>
      </c>
      <c r="C23" s="85">
        <v>5359457.9669920383</v>
      </c>
      <c r="D23" s="85">
        <v>3251.7543212196042</v>
      </c>
      <c r="E23" s="20"/>
      <c r="F23" s="54" t="s">
        <v>17</v>
      </c>
      <c r="G23" s="51">
        <v>5084</v>
      </c>
      <c r="H23" s="51">
        <v>5059838.0832339674</v>
      </c>
      <c r="I23" s="55">
        <v>3270</v>
      </c>
      <c r="K23" s="101" t="s">
        <v>17</v>
      </c>
      <c r="L23" s="99">
        <v>-5.0472069236821016E-3</v>
      </c>
      <c r="M23" s="99">
        <v>5.9215310614558314E-2</v>
      </c>
      <c r="N23" s="99">
        <v>-5.5797182814666391E-3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5058.34</v>
      </c>
      <c r="C24" s="34">
        <v>5359457.9669920383</v>
      </c>
      <c r="D24" s="35">
        <v>3251.7543212196042</v>
      </c>
      <c r="E24" s="20"/>
      <c r="F24" s="71" t="s">
        <v>18</v>
      </c>
      <c r="G24" s="61">
        <v>5084</v>
      </c>
      <c r="H24" s="61">
        <v>5059838.0832339674</v>
      </c>
      <c r="I24" s="62">
        <v>3270</v>
      </c>
      <c r="K24" s="13" t="s">
        <v>18</v>
      </c>
      <c r="L24" s="104">
        <v>-5.0472069236821016E-3</v>
      </c>
      <c r="M24" s="104">
        <v>5.9215310614558314E-2</v>
      </c>
      <c r="N24" s="105">
        <v>-5.5797182814666391E-3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2359.3547120418848</v>
      </c>
      <c r="C26" s="85">
        <v>1392771.6304284539</v>
      </c>
      <c r="D26" s="85">
        <v>1942.2493074792244</v>
      </c>
      <c r="E26" s="20"/>
      <c r="F26" s="50" t="s">
        <v>19</v>
      </c>
      <c r="G26" s="51">
        <v>2244</v>
      </c>
      <c r="H26" s="51">
        <v>1110530.1402887343</v>
      </c>
      <c r="I26" s="55">
        <v>1785</v>
      </c>
      <c r="K26" s="98" t="s">
        <v>19</v>
      </c>
      <c r="L26" s="99">
        <v>5.1405843155920117E-2</v>
      </c>
      <c r="M26" s="99">
        <v>0.2541502296068594</v>
      </c>
      <c r="N26" s="99">
        <v>8.8094850128417113E-2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2359.3547120418848</v>
      </c>
      <c r="C27" s="34">
        <v>1392771.6304284539</v>
      </c>
      <c r="D27" s="35">
        <v>1942.2493074792244</v>
      </c>
      <c r="E27" s="20"/>
      <c r="F27" s="72" t="s">
        <v>20</v>
      </c>
      <c r="G27" s="61">
        <v>2244</v>
      </c>
      <c r="H27" s="61">
        <v>1110530.1402887343</v>
      </c>
      <c r="I27" s="62">
        <v>1785</v>
      </c>
      <c r="K27" s="14" t="s">
        <v>20</v>
      </c>
      <c r="L27" s="104">
        <v>5.1405843155920117E-2</v>
      </c>
      <c r="M27" s="104">
        <v>0.2541502296068594</v>
      </c>
      <c r="N27" s="105">
        <v>8.8094850128417113E-2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17045.729524586819</v>
      </c>
      <c r="C29" s="85">
        <v>8782553.9466928951</v>
      </c>
      <c r="D29" s="85">
        <v>13610.646245059288</v>
      </c>
      <c r="E29" s="20"/>
      <c r="F29" s="50" t="s">
        <v>21</v>
      </c>
      <c r="G29" s="51">
        <v>15886</v>
      </c>
      <c r="H29" s="51">
        <v>8315175.3361260965</v>
      </c>
      <c r="I29" s="55">
        <v>12422</v>
      </c>
      <c r="K29" s="98" t="s">
        <v>21</v>
      </c>
      <c r="L29" s="99">
        <v>7.3003243395871831E-2</v>
      </c>
      <c r="M29" s="99">
        <v>5.6207908032465115E-2</v>
      </c>
      <c r="N29" s="99">
        <v>9.5688797702406125E-2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7771.4674556213022</v>
      </c>
      <c r="C30" s="30">
        <v>4115565.5291392999</v>
      </c>
      <c r="D30" s="31">
        <v>6260.782608695652</v>
      </c>
      <c r="E30" s="20"/>
      <c r="F30" s="73" t="s">
        <v>22</v>
      </c>
      <c r="G30" s="57">
        <v>7040</v>
      </c>
      <c r="H30" s="57">
        <v>3867960.7667472814</v>
      </c>
      <c r="I30" s="58">
        <v>5460</v>
      </c>
      <c r="K30" s="15" t="s">
        <v>22</v>
      </c>
      <c r="L30" s="102">
        <v>0.10390162721893503</v>
      </c>
      <c r="M30" s="102">
        <v>6.4014290041581434E-2</v>
      </c>
      <c r="N30" s="103">
        <v>0.14666348144609009</v>
      </c>
    </row>
    <row r="31" spans="1:19" ht="13.5" thickBot="1" x14ac:dyDescent="0.25">
      <c r="A31" s="94" t="s">
        <v>23</v>
      </c>
      <c r="B31" s="34">
        <v>9274.2620689655159</v>
      </c>
      <c r="C31" s="34">
        <v>4666988.4175535943</v>
      </c>
      <c r="D31" s="35">
        <v>7349.863636363636</v>
      </c>
      <c r="E31" s="20"/>
      <c r="F31" s="73" t="s">
        <v>23</v>
      </c>
      <c r="G31" s="74">
        <v>8846</v>
      </c>
      <c r="H31" s="74">
        <v>4447214.5693788156</v>
      </c>
      <c r="I31" s="75">
        <v>6962</v>
      </c>
      <c r="K31" s="16" t="s">
        <v>23</v>
      </c>
      <c r="L31" s="104">
        <v>4.8413075849594867E-2</v>
      </c>
      <c r="M31" s="104">
        <v>4.9418314485661696E-2</v>
      </c>
      <c r="N31" s="105">
        <v>5.5711524901412846E-2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12789.026737967914</v>
      </c>
      <c r="C33" s="85">
        <v>9275458.7764624599</v>
      </c>
      <c r="D33" s="85">
        <v>9123.9505332681292</v>
      </c>
      <c r="E33" s="20"/>
      <c r="F33" s="54" t="s">
        <v>24</v>
      </c>
      <c r="G33" s="51">
        <v>10413</v>
      </c>
      <c r="H33" s="51">
        <v>8016152.6288467022</v>
      </c>
      <c r="I33" s="55">
        <v>6491</v>
      </c>
      <c r="K33" s="101" t="s">
        <v>24</v>
      </c>
      <c r="L33" s="99">
        <v>0.22817888581272583</v>
      </c>
      <c r="M33" s="99">
        <v>0.15709607911955836</v>
      </c>
      <c r="N33" s="99">
        <v>0.40563095567218133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12789.026737967914</v>
      </c>
      <c r="C34" s="34">
        <v>9275458.7764624599</v>
      </c>
      <c r="D34" s="35">
        <v>9123.9505332681292</v>
      </c>
      <c r="E34" s="20"/>
      <c r="F34" s="71" t="s">
        <v>25</v>
      </c>
      <c r="G34" s="61">
        <v>10413</v>
      </c>
      <c r="H34" s="61">
        <v>8016152.6288467022</v>
      </c>
      <c r="I34" s="62">
        <v>6491</v>
      </c>
      <c r="K34" s="13" t="s">
        <v>25</v>
      </c>
      <c r="L34" s="104">
        <v>0.22817888581272583</v>
      </c>
      <c r="M34" s="104">
        <v>0.15709607911955836</v>
      </c>
      <c r="N34" s="105">
        <v>0.40563095567218133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19467.645453729623</v>
      </c>
      <c r="C36" s="85">
        <v>20583471.480731722</v>
      </c>
      <c r="D36" s="85">
        <v>12704.472419266931</v>
      </c>
      <c r="E36" s="20"/>
      <c r="F36" s="50" t="s">
        <v>26</v>
      </c>
      <c r="G36" s="51">
        <v>14383</v>
      </c>
      <c r="H36" s="51">
        <v>13766399.446717147</v>
      </c>
      <c r="I36" s="55">
        <v>9848</v>
      </c>
      <c r="K36" s="98" t="s">
        <v>26</v>
      </c>
      <c r="L36" s="99">
        <v>0.35351772604669551</v>
      </c>
      <c r="M36" s="99">
        <v>0.49519644264283147</v>
      </c>
      <c r="N36" s="114">
        <v>0.29005609456406689</v>
      </c>
    </row>
    <row r="37" spans="1:19" ht="13.5" thickBot="1" x14ac:dyDescent="0.25">
      <c r="A37" s="38" t="s">
        <v>27</v>
      </c>
      <c r="B37" s="30">
        <v>1273.0508474576272</v>
      </c>
      <c r="C37" s="30">
        <v>1438102.7519600005</v>
      </c>
      <c r="D37" s="30">
        <v>805.68571428571431</v>
      </c>
      <c r="E37" s="20"/>
      <c r="F37" s="73" t="s">
        <v>27</v>
      </c>
      <c r="G37" s="79">
        <v>1061</v>
      </c>
      <c r="H37" s="79">
        <v>1315632.405127683</v>
      </c>
      <c r="I37" s="80">
        <v>531</v>
      </c>
      <c r="K37" s="10" t="s">
        <v>27</v>
      </c>
      <c r="L37" s="102">
        <v>0.19985942267448364</v>
      </c>
      <c r="M37" s="102">
        <v>9.3088575771612891E-2</v>
      </c>
      <c r="N37" s="103">
        <v>0.51729889695991393</v>
      </c>
    </row>
    <row r="38" spans="1:19" ht="13.5" thickBot="1" x14ac:dyDescent="0.25">
      <c r="A38" s="39" t="s">
        <v>28</v>
      </c>
      <c r="B38" s="30">
        <v>1561.8888888888889</v>
      </c>
      <c r="C38" s="30">
        <v>2060436.0131079499</v>
      </c>
      <c r="D38" s="30">
        <v>743.80905063867226</v>
      </c>
      <c r="E38" s="20"/>
      <c r="F38" s="68" t="s">
        <v>28</v>
      </c>
      <c r="G38" s="79">
        <v>1127</v>
      </c>
      <c r="H38" s="79">
        <v>1347956.8661992871</v>
      </c>
      <c r="I38" s="80">
        <v>471</v>
      </c>
      <c r="K38" s="11" t="s">
        <v>28</v>
      </c>
      <c r="L38" s="113">
        <v>0.3858818889874791</v>
      </c>
      <c r="M38" s="113">
        <v>0.52856227433862646</v>
      </c>
      <c r="N38" s="115">
        <v>0.57921242173815757</v>
      </c>
    </row>
    <row r="39" spans="1:19" ht="13.5" thickBot="1" x14ac:dyDescent="0.25">
      <c r="A39" s="39" t="s">
        <v>29</v>
      </c>
      <c r="B39" s="30">
        <v>1300.5098039215686</v>
      </c>
      <c r="C39" s="30">
        <v>1356686.63409256</v>
      </c>
      <c r="D39" s="30">
        <v>930</v>
      </c>
      <c r="E39" s="20"/>
      <c r="F39" s="68" t="s">
        <v>29</v>
      </c>
      <c r="G39" s="79">
        <v>1199</v>
      </c>
      <c r="H39" s="79">
        <v>1188109.0321918584</v>
      </c>
      <c r="I39" s="80">
        <v>762</v>
      </c>
      <c r="K39" s="11" t="s">
        <v>29</v>
      </c>
      <c r="L39" s="113">
        <v>8.4662054980457535E-2</v>
      </c>
      <c r="M39" s="113">
        <v>0.14188731617476624</v>
      </c>
      <c r="N39" s="115">
        <v>0.22047244094488194</v>
      </c>
    </row>
    <row r="40" spans="1:19" ht="13.5" thickBot="1" x14ac:dyDescent="0.25">
      <c r="A40" s="39" t="s">
        <v>30</v>
      </c>
      <c r="B40" s="30">
        <v>8331.859375</v>
      </c>
      <c r="C40" s="30">
        <v>8852843.2958027404</v>
      </c>
      <c r="D40" s="30">
        <v>6005.0816394708318</v>
      </c>
      <c r="E40" s="20"/>
      <c r="F40" s="68" t="s">
        <v>30</v>
      </c>
      <c r="G40" s="79">
        <v>7332</v>
      </c>
      <c r="H40" s="79">
        <v>6847892.5986739118</v>
      </c>
      <c r="I40" s="80">
        <v>5591</v>
      </c>
      <c r="K40" s="11" t="s">
        <v>30</v>
      </c>
      <c r="L40" s="113">
        <v>0.13636925463720684</v>
      </c>
      <c r="M40" s="113">
        <v>0.29278360725416253</v>
      </c>
      <c r="N40" s="115">
        <v>7.4062178406516077E-2</v>
      </c>
    </row>
    <row r="41" spans="1:19" ht="13.5" thickBot="1" x14ac:dyDescent="0.25">
      <c r="A41" s="40" t="s">
        <v>31</v>
      </c>
      <c r="B41" s="34">
        <v>7000.336538461539</v>
      </c>
      <c r="C41" s="34">
        <v>6875402.7857684726</v>
      </c>
      <c r="D41" s="35">
        <v>4219.8960148717124</v>
      </c>
      <c r="E41" s="20"/>
      <c r="F41" s="69" t="s">
        <v>31</v>
      </c>
      <c r="G41" s="79">
        <v>3664</v>
      </c>
      <c r="H41" s="79">
        <v>3066808.5445244052</v>
      </c>
      <c r="I41" s="80">
        <v>2493</v>
      </c>
      <c r="K41" s="12" t="s">
        <v>31</v>
      </c>
      <c r="L41" s="118">
        <v>0.91057219936177369</v>
      </c>
      <c r="M41" s="118">
        <v>1.2418754499833629</v>
      </c>
      <c r="N41" s="119">
        <v>0.69269796023734953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24061.921133270425</v>
      </c>
      <c r="C43" s="85">
        <v>19117870.617516126</v>
      </c>
      <c r="D43" s="85">
        <v>17315.048822398741</v>
      </c>
      <c r="E43" s="20"/>
      <c r="F43" s="50" t="s">
        <v>32</v>
      </c>
      <c r="G43" s="51">
        <v>21447</v>
      </c>
      <c r="H43" s="51">
        <v>17670795.087371051</v>
      </c>
      <c r="I43" s="55">
        <v>14823</v>
      </c>
      <c r="K43" s="98" t="s">
        <v>32</v>
      </c>
      <c r="L43" s="99">
        <v>0.12192479756005148</v>
      </c>
      <c r="M43" s="99">
        <v>8.18907990834703E-2</v>
      </c>
      <c r="N43" s="99">
        <v>0.16812040898595026</v>
      </c>
    </row>
    <row r="44" spans="1:19" ht="13.5" thickBot="1" x14ac:dyDescent="0.25">
      <c r="A44" s="38" t="s">
        <v>33</v>
      </c>
      <c r="B44" s="30">
        <v>1292.96</v>
      </c>
      <c r="C44" s="30">
        <v>845390.90249999997</v>
      </c>
      <c r="D44" s="31">
        <v>986.94871794871801</v>
      </c>
      <c r="E44" s="20"/>
      <c r="F44" s="76" t="s">
        <v>33</v>
      </c>
      <c r="G44" s="112">
        <v>924</v>
      </c>
      <c r="H44" s="112">
        <v>604300.76699999999</v>
      </c>
      <c r="I44" s="158">
        <v>759</v>
      </c>
      <c r="K44" s="10" t="s">
        <v>33</v>
      </c>
      <c r="L44" s="102">
        <v>0.39930735930735928</v>
      </c>
      <c r="M44" s="102">
        <v>0.39895718930967372</v>
      </c>
      <c r="N44" s="103">
        <v>0.30032769163203965</v>
      </c>
    </row>
    <row r="45" spans="1:19" ht="13.5" thickBot="1" x14ac:dyDescent="0.25">
      <c r="A45" s="39" t="s">
        <v>34</v>
      </c>
      <c r="B45" s="30">
        <v>3420.3098591549297</v>
      </c>
      <c r="C45" s="30">
        <v>3426416.9703533105</v>
      </c>
      <c r="D45" s="31">
        <v>2251.9734822051641</v>
      </c>
      <c r="E45" s="20"/>
      <c r="F45" s="77" t="s">
        <v>34</v>
      </c>
      <c r="G45" s="112">
        <v>3323</v>
      </c>
      <c r="H45" s="112">
        <v>3126757.37870098</v>
      </c>
      <c r="I45" s="158">
        <v>2273</v>
      </c>
      <c r="K45" s="11" t="s">
        <v>34</v>
      </c>
      <c r="L45" s="113">
        <v>2.9283737332208792E-2</v>
      </c>
      <c r="M45" s="113">
        <v>9.583717422194904E-2</v>
      </c>
      <c r="N45" s="115">
        <v>-9.2505577627962632E-3</v>
      </c>
    </row>
    <row r="46" spans="1:19" ht="13.5" thickBot="1" x14ac:dyDescent="0.25">
      <c r="A46" s="39" t="s">
        <v>35</v>
      </c>
      <c r="B46" s="30">
        <v>1391.7142857142858</v>
      </c>
      <c r="C46" s="30">
        <v>1045743.278508286</v>
      </c>
      <c r="D46" s="31">
        <v>1033.8888888888889</v>
      </c>
      <c r="E46" s="20"/>
      <c r="F46" s="77" t="s">
        <v>35</v>
      </c>
      <c r="G46" s="112">
        <v>885</v>
      </c>
      <c r="H46" s="112">
        <v>550330.77804552927</v>
      </c>
      <c r="I46" s="158">
        <v>610</v>
      </c>
      <c r="K46" s="11" t="s">
        <v>35</v>
      </c>
      <c r="L46" s="113">
        <v>0.57255851493139631</v>
      </c>
      <c r="M46" s="113">
        <v>0.90020860221953813</v>
      </c>
      <c r="N46" s="115">
        <v>0.69489981785063759</v>
      </c>
    </row>
    <row r="47" spans="1:19" ht="13.5" thickBot="1" x14ac:dyDescent="0.25">
      <c r="A47" s="39" t="s">
        <v>36</v>
      </c>
      <c r="B47" s="30">
        <v>5773.9811320754716</v>
      </c>
      <c r="C47" s="30">
        <v>4215567.4777710335</v>
      </c>
      <c r="D47" s="31">
        <v>4259.2602233077459</v>
      </c>
      <c r="E47" s="20"/>
      <c r="F47" s="77" t="s">
        <v>36</v>
      </c>
      <c r="G47" s="112">
        <v>4589</v>
      </c>
      <c r="H47" s="112">
        <v>4097903.8844767432</v>
      </c>
      <c r="I47" s="158">
        <v>3058</v>
      </c>
      <c r="K47" s="11" t="s">
        <v>36</v>
      </c>
      <c r="L47" s="113">
        <v>0.25822208151568349</v>
      </c>
      <c r="M47" s="113">
        <v>2.8713116903500646E-2</v>
      </c>
      <c r="N47" s="115">
        <v>0.39282544908690187</v>
      </c>
    </row>
    <row r="48" spans="1:19" ht="13.5" thickBot="1" x14ac:dyDescent="0.25">
      <c r="A48" s="39" t="s">
        <v>37</v>
      </c>
      <c r="B48" s="30">
        <v>1612.3</v>
      </c>
      <c r="C48" s="30">
        <v>1381777.7299459837</v>
      </c>
      <c r="D48" s="31">
        <v>1017.4533333333334</v>
      </c>
      <c r="E48" s="20"/>
      <c r="F48" s="77" t="s">
        <v>37</v>
      </c>
      <c r="G48" s="112">
        <v>1461</v>
      </c>
      <c r="H48" s="112">
        <v>1294095.6108447101</v>
      </c>
      <c r="I48" s="158">
        <v>825</v>
      </c>
      <c r="K48" s="11" t="s">
        <v>37</v>
      </c>
      <c r="L48" s="113">
        <v>0.10355920602327173</v>
      </c>
      <c r="M48" s="113">
        <v>6.7755518499935219E-2</v>
      </c>
      <c r="N48" s="115">
        <v>0.23327676767676775</v>
      </c>
    </row>
    <row r="49" spans="1:19" ht="13.5" thickBot="1" x14ac:dyDescent="0.25">
      <c r="A49" s="39" t="s">
        <v>38</v>
      </c>
      <c r="B49" s="30">
        <v>2258.2285714285717</v>
      </c>
      <c r="C49" s="30">
        <v>1340963.2035302143</v>
      </c>
      <c r="D49" s="31">
        <v>1811.1081081081081</v>
      </c>
      <c r="E49" s="20"/>
      <c r="F49" s="77" t="s">
        <v>38</v>
      </c>
      <c r="G49" s="112">
        <v>2283</v>
      </c>
      <c r="H49" s="112">
        <v>1446444.022578933</v>
      </c>
      <c r="I49" s="158">
        <v>1838</v>
      </c>
      <c r="K49" s="11" t="s">
        <v>38</v>
      </c>
      <c r="L49" s="113">
        <v>-1.0850384831987858E-2</v>
      </c>
      <c r="M49" s="113">
        <v>-7.2924231703520803E-2</v>
      </c>
      <c r="N49" s="115">
        <v>-1.4631061965120762E-2</v>
      </c>
    </row>
    <row r="50" spans="1:19" ht="13.5" thickBot="1" x14ac:dyDescent="0.25">
      <c r="A50" s="39" t="s">
        <v>39</v>
      </c>
      <c r="B50" s="30">
        <v>629.77777777777783</v>
      </c>
      <c r="C50" s="30">
        <v>856495.878962975</v>
      </c>
      <c r="D50" s="31">
        <v>404.66346824842987</v>
      </c>
      <c r="E50" s="20"/>
      <c r="F50" s="77" t="s">
        <v>39</v>
      </c>
      <c r="G50" s="112">
        <v>500</v>
      </c>
      <c r="H50" s="112">
        <v>673602.911411362</v>
      </c>
      <c r="I50" s="158">
        <v>240</v>
      </c>
      <c r="K50" s="11" t="s">
        <v>39</v>
      </c>
      <c r="L50" s="113">
        <v>0.25955555555555576</v>
      </c>
      <c r="M50" s="113">
        <v>0.27151451463950438</v>
      </c>
      <c r="N50" s="115">
        <v>0.6860977843684577</v>
      </c>
    </row>
    <row r="51" spans="1:19" ht="13.5" thickBot="1" x14ac:dyDescent="0.25">
      <c r="A51" s="39" t="s">
        <v>40</v>
      </c>
      <c r="B51" s="30">
        <v>6500.818181818182</v>
      </c>
      <c r="C51" s="30">
        <v>5084549.5065970505</v>
      </c>
      <c r="D51" s="31">
        <v>4693.0196327431477</v>
      </c>
      <c r="E51" s="20"/>
      <c r="F51" s="77" t="s">
        <v>40</v>
      </c>
      <c r="G51" s="112">
        <v>6310</v>
      </c>
      <c r="H51" s="112">
        <v>4980220.9168127924</v>
      </c>
      <c r="I51" s="158">
        <v>4364</v>
      </c>
      <c r="K51" s="11" t="s">
        <v>40</v>
      </c>
      <c r="L51" s="113">
        <v>3.0240599337271412E-2</v>
      </c>
      <c r="M51" s="113">
        <v>2.0948586724748308E-2</v>
      </c>
      <c r="N51" s="115">
        <v>7.5394049666165808E-2</v>
      </c>
    </row>
    <row r="52" spans="1:19" ht="13.5" thickBot="1" x14ac:dyDescent="0.25">
      <c r="A52" s="40" t="s">
        <v>41</v>
      </c>
      <c r="B52" s="34">
        <v>1181.8313253012047</v>
      </c>
      <c r="C52" s="34">
        <v>920965.66934727272</v>
      </c>
      <c r="D52" s="35">
        <v>856.7329676152076</v>
      </c>
      <c r="E52" s="20"/>
      <c r="F52" s="78" t="s">
        <v>41</v>
      </c>
      <c r="G52" s="161">
        <v>1172</v>
      </c>
      <c r="H52" s="161">
        <v>897138.81750000012</v>
      </c>
      <c r="I52" s="162">
        <v>856</v>
      </c>
      <c r="K52" s="12" t="s">
        <v>41</v>
      </c>
      <c r="L52" s="118">
        <v>8.3885028167276499E-3</v>
      </c>
      <c r="M52" s="118">
        <v>2.655871241160801E-2</v>
      </c>
      <c r="N52" s="119">
        <v>8.562705785135627E-4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73079.134392513879</v>
      </c>
      <c r="C54" s="85">
        <v>77825191.443908229</v>
      </c>
      <c r="D54" s="85">
        <v>47245.237814793873</v>
      </c>
      <c r="E54" s="20"/>
      <c r="F54" s="50" t="s">
        <v>42</v>
      </c>
      <c r="G54" s="51">
        <v>73786</v>
      </c>
      <c r="H54" s="51">
        <v>73838767.418943405</v>
      </c>
      <c r="I54" s="55">
        <v>45899</v>
      </c>
      <c r="K54" s="98" t="s">
        <v>42</v>
      </c>
      <c r="L54" s="99">
        <v>-9.5799420958735393E-3</v>
      </c>
      <c r="M54" s="99">
        <v>5.3988225485222641E-2</v>
      </c>
      <c r="N54" s="99">
        <v>2.9330438893960142E-2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58851.067443240841</v>
      </c>
      <c r="C55" s="30">
        <v>63601784.680271097</v>
      </c>
      <c r="D55" s="31">
        <v>38250.089187829784</v>
      </c>
      <c r="E55" s="20"/>
      <c r="F55" s="73" t="s">
        <v>43</v>
      </c>
      <c r="G55" s="57">
        <v>59093</v>
      </c>
      <c r="H55" s="57">
        <v>59460866.778994069</v>
      </c>
      <c r="I55" s="58">
        <v>37427</v>
      </c>
      <c r="K55" s="10" t="s">
        <v>43</v>
      </c>
      <c r="L55" s="102">
        <v>-4.0940984001346381E-3</v>
      </c>
      <c r="M55" s="102">
        <v>6.9641061854481823E-2</v>
      </c>
      <c r="N55" s="103">
        <v>2.1991855821460016E-2</v>
      </c>
    </row>
    <row r="56" spans="1:19" ht="13.5" thickBot="1" x14ac:dyDescent="0.25">
      <c r="A56" s="39" t="s">
        <v>44</v>
      </c>
      <c r="B56" s="30">
        <v>4194.2334801762117</v>
      </c>
      <c r="C56" s="30">
        <v>3609096.8297446864</v>
      </c>
      <c r="D56" s="31">
        <v>2993.1641843340039</v>
      </c>
      <c r="E56" s="20"/>
      <c r="F56" s="68" t="s">
        <v>44</v>
      </c>
      <c r="G56" s="79">
        <v>4240</v>
      </c>
      <c r="H56" s="79">
        <v>3638371.2291845251</v>
      </c>
      <c r="I56" s="80">
        <v>2630</v>
      </c>
      <c r="K56" s="11" t="s">
        <v>44</v>
      </c>
      <c r="L56" s="102">
        <v>-1.0793990524478381E-2</v>
      </c>
      <c r="M56" s="102">
        <v>-8.0460177359087393E-3</v>
      </c>
      <c r="N56" s="103">
        <v>0.13808524119163645</v>
      </c>
    </row>
    <row r="57" spans="1:19" ht="13.5" thickBot="1" x14ac:dyDescent="0.25">
      <c r="A57" s="39" t="s">
        <v>45</v>
      </c>
      <c r="B57" s="30">
        <v>2063.7608695652175</v>
      </c>
      <c r="C57" s="30">
        <v>2894242.5216841428</v>
      </c>
      <c r="D57" s="31">
        <v>896.9364156047759</v>
      </c>
      <c r="E57" s="20"/>
      <c r="F57" s="68" t="s">
        <v>45</v>
      </c>
      <c r="G57" s="79">
        <v>2180</v>
      </c>
      <c r="H57" s="79">
        <v>2855433.159415226</v>
      </c>
      <c r="I57" s="80">
        <v>927</v>
      </c>
      <c r="K57" s="11" t="s">
        <v>45</v>
      </c>
      <c r="L57" s="102">
        <v>-5.3320702034303946E-2</v>
      </c>
      <c r="M57" s="102">
        <v>1.359140981498741E-2</v>
      </c>
      <c r="N57" s="103">
        <v>-3.2431051127534083E-2</v>
      </c>
    </row>
    <row r="58" spans="1:19" ht="13.5" thickBot="1" x14ac:dyDescent="0.25">
      <c r="A58" s="40" t="s">
        <v>46</v>
      </c>
      <c r="B58" s="34">
        <v>7970.0725995316161</v>
      </c>
      <c r="C58" s="34">
        <v>7720067.4122083029</v>
      </c>
      <c r="D58" s="35">
        <v>5105.048027025312</v>
      </c>
      <c r="E58" s="20"/>
      <c r="F58" s="69" t="s">
        <v>46</v>
      </c>
      <c r="G58" s="74">
        <v>8273</v>
      </c>
      <c r="H58" s="74">
        <v>7884096.2513495982</v>
      </c>
      <c r="I58" s="75">
        <v>4915</v>
      </c>
      <c r="K58" s="12" t="s">
        <v>46</v>
      </c>
      <c r="L58" s="104">
        <v>-3.6616390725055514E-2</v>
      </c>
      <c r="M58" s="104">
        <v>-2.0805027477083016E-2</v>
      </c>
      <c r="N58" s="105">
        <v>3.8666943443603552E-2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39808.596483907706</v>
      </c>
      <c r="C60" s="85">
        <v>29770359.983358189</v>
      </c>
      <c r="D60" s="85">
        <v>30146.117588215071</v>
      </c>
      <c r="E60" s="20"/>
      <c r="F60" s="50" t="s">
        <v>47</v>
      </c>
      <c r="G60" s="51">
        <v>41979</v>
      </c>
      <c r="H60" s="51">
        <v>31089854.565528661</v>
      </c>
      <c r="I60" s="55">
        <v>30194</v>
      </c>
      <c r="K60" s="98" t="s">
        <v>47</v>
      </c>
      <c r="L60" s="99">
        <v>-5.1702125255301268E-2</v>
      </c>
      <c r="M60" s="99">
        <v>-4.2441323724733082E-2</v>
      </c>
      <c r="N60" s="99">
        <v>-1.5858253886510409E-3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5473.6822157434399</v>
      </c>
      <c r="C61" s="30">
        <v>3594469.0737983249</v>
      </c>
      <c r="D61" s="31">
        <v>4404.8491564002061</v>
      </c>
      <c r="E61" s="20"/>
      <c r="F61" s="73" t="s">
        <v>48</v>
      </c>
      <c r="G61" s="57">
        <v>5068</v>
      </c>
      <c r="H61" s="57">
        <v>3520981.299488788</v>
      </c>
      <c r="I61" s="58">
        <v>3880</v>
      </c>
      <c r="K61" s="10" t="s">
        <v>48</v>
      </c>
      <c r="L61" s="102">
        <v>8.0047793161688974E-2</v>
      </c>
      <c r="M61" s="102">
        <v>2.0871390120761779E-2</v>
      </c>
      <c r="N61" s="103">
        <v>0.13527040113407374</v>
      </c>
    </row>
    <row r="62" spans="1:19" ht="13.5" thickBot="1" x14ac:dyDescent="0.25">
      <c r="A62" s="39" t="s">
        <v>49</v>
      </c>
      <c r="B62" s="30">
        <v>3848.840909090909</v>
      </c>
      <c r="C62" s="30">
        <v>5235179.9148668069</v>
      </c>
      <c r="D62" s="31">
        <v>2190.957955338451</v>
      </c>
      <c r="E62" s="20"/>
      <c r="F62" s="68" t="s">
        <v>49</v>
      </c>
      <c r="G62" s="79">
        <v>4662</v>
      </c>
      <c r="H62" s="79">
        <v>6713568.6570879342</v>
      </c>
      <c r="I62" s="80">
        <v>1799</v>
      </c>
      <c r="K62" s="11" t="s">
        <v>49</v>
      </c>
      <c r="L62" s="102">
        <v>-0.17442279942279948</v>
      </c>
      <c r="M62" s="102">
        <v>-0.22020907474600704</v>
      </c>
      <c r="N62" s="103">
        <v>0.21787546155555915</v>
      </c>
    </row>
    <row r="63" spans="1:19" ht="13.5" thickBot="1" x14ac:dyDescent="0.25">
      <c r="A63" s="40" t="s">
        <v>50</v>
      </c>
      <c r="B63" s="34">
        <v>30486.073359073358</v>
      </c>
      <c r="C63" s="34">
        <v>20940710.994693059</v>
      </c>
      <c r="D63" s="35">
        <v>23550.310476476414</v>
      </c>
      <c r="E63" s="20"/>
      <c r="F63" s="69" t="s">
        <v>50</v>
      </c>
      <c r="G63" s="74">
        <v>32249</v>
      </c>
      <c r="H63" s="74">
        <v>20855304.608951937</v>
      </c>
      <c r="I63" s="75">
        <v>24515</v>
      </c>
      <c r="K63" s="12" t="s">
        <v>50</v>
      </c>
      <c r="L63" s="104">
        <v>-5.4666087039183964E-2</v>
      </c>
      <c r="M63" s="104">
        <v>4.0951876437451684E-3</v>
      </c>
      <c r="N63" s="105">
        <v>-3.9350990149850551E-2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2442.0179257362356</v>
      </c>
      <c r="C65" s="85">
        <v>1882856.4600230693</v>
      </c>
      <c r="D65" s="85">
        <v>1318.7112506784522</v>
      </c>
      <c r="E65" s="20"/>
      <c r="F65" s="50" t="s">
        <v>51</v>
      </c>
      <c r="G65" s="51">
        <v>2425</v>
      </c>
      <c r="H65" s="51">
        <v>1793109.6391245602</v>
      </c>
      <c r="I65" s="55">
        <v>1341</v>
      </c>
      <c r="K65" s="98" t="s">
        <v>51</v>
      </c>
      <c r="L65" s="99">
        <v>7.0177013345300576E-3</v>
      </c>
      <c r="M65" s="99">
        <v>5.0050938849631965E-2</v>
      </c>
      <c r="N65" s="99">
        <v>-1.6620991291236287E-2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1416.5633802816901</v>
      </c>
      <c r="C66" s="30">
        <v>1118924.2902390291</v>
      </c>
      <c r="D66" s="31">
        <v>645.54778243002238</v>
      </c>
      <c r="E66" s="20"/>
      <c r="F66" s="73" t="s">
        <v>52</v>
      </c>
      <c r="G66" s="57">
        <v>1285</v>
      </c>
      <c r="H66" s="57">
        <v>1079120.5093550491</v>
      </c>
      <c r="I66" s="58">
        <v>616</v>
      </c>
      <c r="K66" s="10" t="s">
        <v>52</v>
      </c>
      <c r="L66" s="102">
        <v>0.10238395352660712</v>
      </c>
      <c r="M66" s="102">
        <v>3.6885390036530019E-2</v>
      </c>
      <c r="N66" s="103">
        <v>4.796717926951688E-2</v>
      </c>
    </row>
    <row r="67" spans="1:19" ht="13.5" thickBot="1" x14ac:dyDescent="0.25">
      <c r="A67" s="40" t="s">
        <v>53</v>
      </c>
      <c r="B67" s="34">
        <v>1025.4545454545455</v>
      </c>
      <c r="C67" s="34">
        <v>763932.16978404007</v>
      </c>
      <c r="D67" s="35">
        <v>673.16346824842981</v>
      </c>
      <c r="E67" s="20"/>
      <c r="F67" s="69" t="s">
        <v>53</v>
      </c>
      <c r="G67" s="74">
        <v>1140</v>
      </c>
      <c r="H67" s="74">
        <v>713989.12976951106</v>
      </c>
      <c r="I67" s="75">
        <v>725</v>
      </c>
      <c r="K67" s="12" t="s">
        <v>53</v>
      </c>
      <c r="L67" s="104">
        <v>-0.1004784688995215</v>
      </c>
      <c r="M67" s="104">
        <v>6.9949300251463953E-2</v>
      </c>
      <c r="N67" s="105">
        <v>-7.1498664484924368E-2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20891.350771933023</v>
      </c>
      <c r="C69" s="85">
        <v>17855565.929447144</v>
      </c>
      <c r="D69" s="85">
        <v>13175.288352178068</v>
      </c>
      <c r="E69" s="20"/>
      <c r="F69" s="50" t="s">
        <v>54</v>
      </c>
      <c r="G69" s="51">
        <v>19455</v>
      </c>
      <c r="H69" s="51">
        <v>16080731.558094665</v>
      </c>
      <c r="I69" s="55">
        <v>11970</v>
      </c>
      <c r="K69" s="98" t="s">
        <v>54</v>
      </c>
      <c r="L69" s="99">
        <v>7.3829389459420414E-2</v>
      </c>
      <c r="M69" s="99">
        <v>0.11037025056606131</v>
      </c>
      <c r="N69" s="99">
        <v>0.10069242708254533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8965.3696369636964</v>
      </c>
      <c r="C70" s="30">
        <v>7073273.1894529136</v>
      </c>
      <c r="D70" s="31">
        <v>5867.7913729937191</v>
      </c>
      <c r="E70" s="20"/>
      <c r="F70" s="73" t="s">
        <v>55</v>
      </c>
      <c r="G70" s="57">
        <v>8845</v>
      </c>
      <c r="H70" s="57">
        <v>6179716.4673044933</v>
      </c>
      <c r="I70" s="58">
        <v>5954</v>
      </c>
      <c r="K70" s="10" t="s">
        <v>55</v>
      </c>
      <c r="L70" s="102">
        <v>1.3608777497308822E-2</v>
      </c>
      <c r="M70" s="102">
        <v>0.14459510025678846</v>
      </c>
      <c r="N70" s="103">
        <v>-1.4479111018858015E-2</v>
      </c>
    </row>
    <row r="71" spans="1:19" ht="13.5" thickBot="1" x14ac:dyDescent="0.25">
      <c r="A71" s="39" t="s">
        <v>56</v>
      </c>
      <c r="B71" s="30">
        <v>1200.375</v>
      </c>
      <c r="C71" s="30">
        <v>1080149.6700741579</v>
      </c>
      <c r="D71" s="31">
        <v>705.21621621621625</v>
      </c>
      <c r="E71" s="20"/>
      <c r="F71" s="68" t="s">
        <v>56</v>
      </c>
      <c r="G71" s="79">
        <v>933</v>
      </c>
      <c r="H71" s="79">
        <v>1000197.988810539</v>
      </c>
      <c r="I71" s="80">
        <v>428</v>
      </c>
      <c r="K71" s="11" t="s">
        <v>56</v>
      </c>
      <c r="L71" s="102">
        <v>0.28657556270096474</v>
      </c>
      <c r="M71" s="102">
        <v>7.9935854858796063E-2</v>
      </c>
      <c r="N71" s="103">
        <v>0.64770143975751471</v>
      </c>
    </row>
    <row r="72" spans="1:19" ht="13.5" thickBot="1" x14ac:dyDescent="0.25">
      <c r="A72" s="39" t="s">
        <v>57</v>
      </c>
      <c r="B72" s="30">
        <v>1024.5999999999999</v>
      </c>
      <c r="C72" s="30">
        <v>742948.46824909199</v>
      </c>
      <c r="D72" s="31">
        <v>637.66666666666663</v>
      </c>
      <c r="E72" s="20"/>
      <c r="F72" s="68" t="s">
        <v>57</v>
      </c>
      <c r="G72" s="79">
        <v>1094</v>
      </c>
      <c r="H72" s="79">
        <v>870658.00019800209</v>
      </c>
      <c r="I72" s="80">
        <v>697</v>
      </c>
      <c r="K72" s="11" t="s">
        <v>57</v>
      </c>
      <c r="L72" s="102">
        <v>-6.3436928702011008E-2</v>
      </c>
      <c r="M72" s="102">
        <v>-0.14668162690731246</v>
      </c>
      <c r="N72" s="103">
        <v>-8.512673362027745E-2</v>
      </c>
    </row>
    <row r="73" spans="1:19" ht="13.5" thickBot="1" x14ac:dyDescent="0.25">
      <c r="A73" s="40" t="s">
        <v>58</v>
      </c>
      <c r="B73" s="34">
        <v>9701.0061349693242</v>
      </c>
      <c r="C73" s="34">
        <v>8959194.6016709786</v>
      </c>
      <c r="D73" s="35">
        <v>5964.6140963014659</v>
      </c>
      <c r="E73" s="20"/>
      <c r="F73" s="69" t="s">
        <v>58</v>
      </c>
      <c r="G73" s="74">
        <v>8583</v>
      </c>
      <c r="H73" s="74">
        <v>8030159.1017816309</v>
      </c>
      <c r="I73" s="75">
        <v>4891</v>
      </c>
      <c r="K73" s="12" t="s">
        <v>58</v>
      </c>
      <c r="L73" s="104">
        <v>0.13025820050906733</v>
      </c>
      <c r="M73" s="104">
        <v>0.11569328678471957</v>
      </c>
      <c r="N73" s="105">
        <v>0.21950809574759056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57027.390656777126</v>
      </c>
      <c r="C75" s="85">
        <v>61883023.388402075</v>
      </c>
      <c r="D75" s="85">
        <v>36298.104066753775</v>
      </c>
      <c r="E75" s="20"/>
      <c r="F75" s="50" t="s">
        <v>59</v>
      </c>
      <c r="G75" s="51">
        <v>56135</v>
      </c>
      <c r="H75" s="51">
        <v>54279435.280637592</v>
      </c>
      <c r="I75" s="55">
        <v>35583</v>
      </c>
      <c r="K75" s="98" t="s">
        <v>59</v>
      </c>
      <c r="L75" s="99">
        <v>1.5897223777983971E-2</v>
      </c>
      <c r="M75" s="99">
        <v>0.14008229946483652</v>
      </c>
      <c r="N75" s="99">
        <v>2.0096789667924941E-2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57027.390656777126</v>
      </c>
      <c r="C76" s="34">
        <v>61883023.388402075</v>
      </c>
      <c r="D76" s="35">
        <v>36298.104066753775</v>
      </c>
      <c r="E76" s="20"/>
      <c r="F76" s="72" t="s">
        <v>60</v>
      </c>
      <c r="G76" s="61">
        <v>56135</v>
      </c>
      <c r="H76" s="61">
        <v>54279435.280637592</v>
      </c>
      <c r="I76" s="62">
        <v>35583</v>
      </c>
      <c r="K76" s="14" t="s">
        <v>60</v>
      </c>
      <c r="L76" s="104">
        <v>1.5897223777983971E-2</v>
      </c>
      <c r="M76" s="104">
        <v>0.14008229946483652</v>
      </c>
      <c r="N76" s="105">
        <v>2.0096789667924941E-2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28412.901856763925</v>
      </c>
      <c r="C78" s="85">
        <v>18593120.336318992</v>
      </c>
      <c r="D78" s="85">
        <v>22843.393990054672</v>
      </c>
      <c r="E78" s="20"/>
      <c r="F78" s="50" t="s">
        <v>61</v>
      </c>
      <c r="G78" s="51">
        <v>24395</v>
      </c>
      <c r="H78" s="51">
        <v>15024857.277678501</v>
      </c>
      <c r="I78" s="55">
        <v>21029</v>
      </c>
      <c r="K78" s="98" t="s">
        <v>61</v>
      </c>
      <c r="L78" s="99">
        <v>0.16470185926476422</v>
      </c>
      <c r="M78" s="99">
        <v>0.23749064584737445</v>
      </c>
      <c r="N78" s="99">
        <v>8.6280564461204579E-2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28412.901856763925</v>
      </c>
      <c r="C79" s="34">
        <v>18593120.336318992</v>
      </c>
      <c r="D79" s="35">
        <v>22843.393990054672</v>
      </c>
      <c r="E79" s="20"/>
      <c r="F79" s="72" t="s">
        <v>62</v>
      </c>
      <c r="G79" s="61">
        <v>24395</v>
      </c>
      <c r="H79" s="61">
        <v>15024857.277678501</v>
      </c>
      <c r="I79" s="62">
        <v>21029</v>
      </c>
      <c r="K79" s="14" t="s">
        <v>62</v>
      </c>
      <c r="L79" s="104">
        <v>0.16470185926476422</v>
      </c>
      <c r="M79" s="104">
        <v>0.23749064584737445</v>
      </c>
      <c r="N79" s="105">
        <v>8.6280564461204579E-2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9366.0209424083769</v>
      </c>
      <c r="C81" s="85">
        <v>9932939.7036136575</v>
      </c>
      <c r="D81" s="85">
        <v>6057.0661540687288</v>
      </c>
      <c r="E81" s="20"/>
      <c r="F81" s="50" t="s">
        <v>63</v>
      </c>
      <c r="G81" s="51">
        <v>8094</v>
      </c>
      <c r="H81" s="51">
        <v>8536465.9854104985</v>
      </c>
      <c r="I81" s="55">
        <v>5307</v>
      </c>
      <c r="K81" s="98" t="s">
        <v>63</v>
      </c>
      <c r="L81" s="99">
        <v>0.15715603439688364</v>
      </c>
      <c r="M81" s="99">
        <v>0.16358920899934981</v>
      </c>
      <c r="N81" s="99">
        <v>0.14133524666831154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9366.0209424083769</v>
      </c>
      <c r="C82" s="34">
        <v>9932939.7036136575</v>
      </c>
      <c r="D82" s="35">
        <v>6057.0661540687288</v>
      </c>
      <c r="E82" s="20"/>
      <c r="F82" s="72" t="s">
        <v>64</v>
      </c>
      <c r="G82" s="61">
        <v>8094</v>
      </c>
      <c r="H82" s="61">
        <v>8536465.9854104985</v>
      </c>
      <c r="I82" s="62">
        <v>5307</v>
      </c>
      <c r="K82" s="14" t="s">
        <v>64</v>
      </c>
      <c r="L82" s="104">
        <v>0.15715603439688364</v>
      </c>
      <c r="M82" s="104">
        <v>0.16358920899934981</v>
      </c>
      <c r="N82" s="105">
        <v>0.14133524666831154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16030.218832452834</v>
      </c>
      <c r="C84" s="85">
        <v>13719284.081696521</v>
      </c>
      <c r="D84" s="85">
        <v>11566.243561097324</v>
      </c>
      <c r="E84" s="20"/>
      <c r="F84" s="50" t="s">
        <v>65</v>
      </c>
      <c r="G84" s="51">
        <v>16482</v>
      </c>
      <c r="H84" s="51">
        <v>13478953.790832285</v>
      </c>
      <c r="I84" s="55">
        <v>12221</v>
      </c>
      <c r="K84" s="98" t="s">
        <v>65</v>
      </c>
      <c r="L84" s="99">
        <v>-2.7410579271154312E-2</v>
      </c>
      <c r="M84" s="99">
        <v>1.7830040416615844E-2</v>
      </c>
      <c r="N84" s="99">
        <v>-5.3576338998664208E-2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3609.8571428571431</v>
      </c>
      <c r="C85" s="30">
        <v>3658842.3299206351</v>
      </c>
      <c r="D85" s="31">
        <v>2422.252940883262</v>
      </c>
      <c r="E85" s="20"/>
      <c r="F85" s="73" t="s">
        <v>66</v>
      </c>
      <c r="G85" s="57">
        <v>3590</v>
      </c>
      <c r="H85" s="57">
        <v>3077465.6996271606</v>
      </c>
      <c r="I85" s="58">
        <v>2415</v>
      </c>
      <c r="K85" s="10" t="s">
        <v>66</v>
      </c>
      <c r="L85" s="102">
        <v>5.5312375646638934E-3</v>
      </c>
      <c r="M85" s="102">
        <v>0.18891408939632015</v>
      </c>
      <c r="N85" s="103">
        <v>3.0032881504189479E-3</v>
      </c>
    </row>
    <row r="86" spans="1:19" ht="13.5" thickBot="1" x14ac:dyDescent="0.25">
      <c r="A86" s="39" t="s">
        <v>67</v>
      </c>
      <c r="B86" s="30">
        <v>2636.9640287769785</v>
      </c>
      <c r="C86" s="30">
        <v>2273044.8688022182</v>
      </c>
      <c r="D86" s="31">
        <v>1863.3036410656377</v>
      </c>
      <c r="E86" s="20"/>
      <c r="F86" s="68" t="s">
        <v>67</v>
      </c>
      <c r="G86" s="79">
        <v>3019</v>
      </c>
      <c r="H86" s="79">
        <v>2644319.8980901712</v>
      </c>
      <c r="I86" s="80">
        <v>2259</v>
      </c>
      <c r="K86" s="11" t="s">
        <v>67</v>
      </c>
      <c r="L86" s="102">
        <v>-0.1265438791729121</v>
      </c>
      <c r="M86" s="102">
        <v>-0.14040473301135081</v>
      </c>
      <c r="N86" s="103">
        <v>-0.17516439085186464</v>
      </c>
    </row>
    <row r="87" spans="1:19" ht="13.5" thickBot="1" x14ac:dyDescent="0.25">
      <c r="A87" s="40" t="s">
        <v>68</v>
      </c>
      <c r="B87" s="34">
        <v>9783.3976608187131</v>
      </c>
      <c r="C87" s="34">
        <v>7787396.8829736691</v>
      </c>
      <c r="D87" s="35">
        <v>7280.6869791484241</v>
      </c>
      <c r="E87" s="20"/>
      <c r="F87" s="69" t="s">
        <v>68</v>
      </c>
      <c r="G87" s="74">
        <v>9873</v>
      </c>
      <c r="H87" s="74">
        <v>7757168.1931149531</v>
      </c>
      <c r="I87" s="75">
        <v>7547</v>
      </c>
      <c r="K87" s="12" t="s">
        <v>68</v>
      </c>
      <c r="L87" s="104">
        <v>-9.0754926751024367E-3</v>
      </c>
      <c r="M87" s="104">
        <v>3.8968717844156675E-3</v>
      </c>
      <c r="N87" s="105">
        <v>-3.528726922639136E-2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2912.64</v>
      </c>
      <c r="C89" s="85">
        <v>2453118.8870105166</v>
      </c>
      <c r="D89" s="85">
        <v>2091.9015595133346</v>
      </c>
      <c r="E89" s="20"/>
      <c r="F89" s="54" t="s">
        <v>69</v>
      </c>
      <c r="G89" s="51">
        <v>2556</v>
      </c>
      <c r="H89" s="51">
        <v>2203436.8790412326</v>
      </c>
      <c r="I89" s="55">
        <v>1801</v>
      </c>
      <c r="K89" s="101" t="s">
        <v>69</v>
      </c>
      <c r="L89" s="99">
        <v>0.13953051643192493</v>
      </c>
      <c r="M89" s="99">
        <v>0.11331479941368983</v>
      </c>
      <c r="N89" s="99">
        <v>0.16152224292800366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2912.64</v>
      </c>
      <c r="C90" s="34">
        <v>2453118.8870105166</v>
      </c>
      <c r="D90" s="35">
        <v>2091.9015595133346</v>
      </c>
      <c r="E90" s="20"/>
      <c r="F90" s="71" t="s">
        <v>70</v>
      </c>
      <c r="G90" s="61">
        <v>2556</v>
      </c>
      <c r="H90" s="61">
        <v>2203436.8790412326</v>
      </c>
      <c r="I90" s="62">
        <v>1801</v>
      </c>
      <c r="K90" s="13" t="s">
        <v>70</v>
      </c>
      <c r="L90" s="104">
        <v>0.13953051643192493</v>
      </c>
      <c r="M90" s="104">
        <v>0.11331479941368983</v>
      </c>
      <c r="N90" s="105">
        <v>0.16152224292800366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1167100.915195863</v>
      </c>
      <c r="C6" s="85">
        <v>1088921500.9299073</v>
      </c>
      <c r="D6" s="85">
        <v>842559.70055544015</v>
      </c>
      <c r="E6" s="20"/>
      <c r="F6" s="50" t="s">
        <v>1</v>
      </c>
      <c r="G6" s="51">
        <v>1125905</v>
      </c>
      <c r="H6" s="51">
        <v>1028002863.5365444</v>
      </c>
      <c r="I6" s="51">
        <v>813482</v>
      </c>
      <c r="K6" s="98" t="s">
        <v>1</v>
      </c>
      <c r="L6" s="99">
        <v>3.6589157340861878E-2</v>
      </c>
      <c r="M6" s="99">
        <v>5.9259209827285941E-2</v>
      </c>
      <c r="N6" s="99">
        <v>3.5744737505488899E-2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118765.16401738745</v>
      </c>
      <c r="C8" s="87">
        <v>88724027.45525524</v>
      </c>
      <c r="D8" s="87">
        <v>92418.437278677389</v>
      </c>
      <c r="E8" s="20"/>
      <c r="F8" s="54" t="s">
        <v>4</v>
      </c>
      <c r="G8" s="51">
        <v>111264</v>
      </c>
      <c r="H8" s="51">
        <v>83167187.751212224</v>
      </c>
      <c r="I8" s="55">
        <v>82493</v>
      </c>
      <c r="K8" s="101" t="s">
        <v>4</v>
      </c>
      <c r="L8" s="99">
        <v>6.7417709388368552E-2</v>
      </c>
      <c r="M8" s="99">
        <v>6.6815289230000685E-2</v>
      </c>
      <c r="N8" s="99">
        <v>0.12031853949641058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8002.8965517241377</v>
      </c>
      <c r="C9" s="30">
        <v>6588847.6653260048</v>
      </c>
      <c r="D9" s="31">
        <v>5226.3148916638629</v>
      </c>
      <c r="E9" s="21"/>
      <c r="F9" s="56" t="s">
        <v>5</v>
      </c>
      <c r="G9" s="57">
        <v>8206</v>
      </c>
      <c r="H9" s="57">
        <v>6526417.3462701775</v>
      </c>
      <c r="I9" s="58">
        <v>4860</v>
      </c>
      <c r="K9" s="7" t="s">
        <v>5</v>
      </c>
      <c r="L9" s="102">
        <v>-2.4750603007051231E-2</v>
      </c>
      <c r="M9" s="102">
        <v>9.5657871299796859E-3</v>
      </c>
      <c r="N9" s="102">
        <v>7.5373434498737124E-2</v>
      </c>
    </row>
    <row r="10" spans="1:19" ht="13.5" thickBot="1" x14ac:dyDescent="0.25">
      <c r="A10" s="32" t="s">
        <v>6</v>
      </c>
      <c r="B10" s="30">
        <v>21838.583333333332</v>
      </c>
      <c r="C10" s="30">
        <v>13355424.456001285</v>
      </c>
      <c r="D10" s="31">
        <v>18674.234899328858</v>
      </c>
      <c r="E10" s="20"/>
      <c r="F10" s="59" t="s">
        <v>6</v>
      </c>
      <c r="G10" s="79">
        <v>16916</v>
      </c>
      <c r="H10" s="79">
        <v>12877830.918191072</v>
      </c>
      <c r="I10" s="80">
        <v>14240</v>
      </c>
      <c r="K10" s="8" t="s">
        <v>6</v>
      </c>
      <c r="L10" s="113">
        <v>0.29100161582722461</v>
      </c>
      <c r="M10" s="113">
        <v>3.708648924218827E-2</v>
      </c>
      <c r="N10" s="115">
        <v>0.31139290023376809</v>
      </c>
    </row>
    <row r="11" spans="1:19" ht="13.5" thickBot="1" x14ac:dyDescent="0.25">
      <c r="A11" s="32" t="s">
        <v>7</v>
      </c>
      <c r="B11" s="30">
        <v>8027.0109890109889</v>
      </c>
      <c r="C11" s="30">
        <v>6727116.769681151</v>
      </c>
      <c r="D11" s="31">
        <v>5563.6399999999994</v>
      </c>
      <c r="E11" s="20"/>
      <c r="F11" s="59" t="s">
        <v>7</v>
      </c>
      <c r="G11" s="79">
        <v>6298</v>
      </c>
      <c r="H11" s="79">
        <v>5563910.1011764705</v>
      </c>
      <c r="I11" s="80">
        <v>3942</v>
      </c>
      <c r="K11" s="8" t="s">
        <v>7</v>
      </c>
      <c r="L11" s="113">
        <v>0.27453334217386294</v>
      </c>
      <c r="M11" s="113">
        <v>0.20906280787296039</v>
      </c>
      <c r="N11" s="115">
        <v>0.4113749365804158</v>
      </c>
    </row>
    <row r="12" spans="1:19" ht="13.5" thickBot="1" x14ac:dyDescent="0.25">
      <c r="A12" s="32" t="s">
        <v>8</v>
      </c>
      <c r="B12" s="30">
        <v>9392.1255605381157</v>
      </c>
      <c r="C12" s="30">
        <v>6441439.3515517535</v>
      </c>
      <c r="D12" s="31">
        <v>10296.065539603362</v>
      </c>
      <c r="E12" s="20"/>
      <c r="F12" s="59" t="s">
        <v>8</v>
      </c>
      <c r="G12" s="79">
        <v>9360</v>
      </c>
      <c r="H12" s="79">
        <v>7086168.7973277466</v>
      </c>
      <c r="I12" s="80">
        <v>7674</v>
      </c>
      <c r="K12" s="8" t="s">
        <v>8</v>
      </c>
      <c r="L12" s="113">
        <v>3.4322180062089647E-3</v>
      </c>
      <c r="M12" s="113">
        <v>-9.0984206588350824E-2</v>
      </c>
      <c r="N12" s="115">
        <v>0.34168172264833996</v>
      </c>
    </row>
    <row r="13" spans="1:19" ht="13.5" thickBot="1" x14ac:dyDescent="0.25">
      <c r="A13" s="32" t="s">
        <v>9</v>
      </c>
      <c r="B13" s="30">
        <v>10655.203703703704</v>
      </c>
      <c r="C13" s="30">
        <v>4803961.4168389272</v>
      </c>
      <c r="D13" s="31">
        <v>8739.150720434689</v>
      </c>
      <c r="E13" s="20"/>
      <c r="F13" s="59" t="s">
        <v>9</v>
      </c>
      <c r="G13" s="79">
        <v>10681</v>
      </c>
      <c r="H13" s="79">
        <v>4364306.8401911929</v>
      </c>
      <c r="I13" s="80">
        <v>8840</v>
      </c>
      <c r="K13" s="8" t="s">
        <v>9</v>
      </c>
      <c r="L13" s="113">
        <v>-2.4151574100079731E-3</v>
      </c>
      <c r="M13" s="113">
        <v>0.10073869522622148</v>
      </c>
      <c r="N13" s="115">
        <v>-1.1408289543587191E-2</v>
      </c>
    </row>
    <row r="14" spans="1:19" ht="13.5" thickBot="1" x14ac:dyDescent="0.25">
      <c r="A14" s="32" t="s">
        <v>10</v>
      </c>
      <c r="B14" s="30">
        <v>3935.575221238938</v>
      </c>
      <c r="C14" s="30">
        <v>4695082.3255486507</v>
      </c>
      <c r="D14" s="31">
        <v>2442.6</v>
      </c>
      <c r="E14" s="20"/>
      <c r="F14" s="59" t="s">
        <v>10</v>
      </c>
      <c r="G14" s="79">
        <v>3786</v>
      </c>
      <c r="H14" s="79">
        <v>3920177.7778258654</v>
      </c>
      <c r="I14" s="80">
        <v>2393</v>
      </c>
      <c r="K14" s="8" t="s">
        <v>10</v>
      </c>
      <c r="L14" s="113">
        <v>3.9507454104315443E-2</v>
      </c>
      <c r="M14" s="113">
        <v>0.19767076689887975</v>
      </c>
      <c r="N14" s="115">
        <v>2.0727120768909257E-2</v>
      </c>
    </row>
    <row r="15" spans="1:19" ht="13.5" thickBot="1" x14ac:dyDescent="0.25">
      <c r="A15" s="32" t="s">
        <v>11</v>
      </c>
      <c r="B15" s="30">
        <v>20735.604090909092</v>
      </c>
      <c r="C15" s="30">
        <v>14625586.495863024</v>
      </c>
      <c r="D15" s="31">
        <v>16217.570416402896</v>
      </c>
      <c r="E15" s="20"/>
      <c r="F15" s="59" t="s">
        <v>11</v>
      </c>
      <c r="G15" s="79">
        <v>18287</v>
      </c>
      <c r="H15" s="79">
        <v>13605001.04290599</v>
      </c>
      <c r="I15" s="80">
        <v>13511</v>
      </c>
      <c r="K15" s="8" t="s">
        <v>11</v>
      </c>
      <c r="L15" s="113">
        <v>0.13389862147476861</v>
      </c>
      <c r="M15" s="113">
        <v>7.5015463044686426E-2</v>
      </c>
      <c r="N15" s="115">
        <v>0.20032347097941638</v>
      </c>
    </row>
    <row r="16" spans="1:19" ht="13.5" thickBot="1" x14ac:dyDescent="0.25">
      <c r="A16" s="33" t="s">
        <v>12</v>
      </c>
      <c r="B16" s="34">
        <v>36178.164566929132</v>
      </c>
      <c r="C16" s="34">
        <v>31486568.974444441</v>
      </c>
      <c r="D16" s="35">
        <v>25258.860811243725</v>
      </c>
      <c r="E16" s="20"/>
      <c r="F16" s="60" t="s">
        <v>12</v>
      </c>
      <c r="G16" s="109">
        <v>37730</v>
      </c>
      <c r="H16" s="109">
        <v>29223374.927323714</v>
      </c>
      <c r="I16" s="110">
        <v>27033</v>
      </c>
      <c r="K16" s="9" t="s">
        <v>12</v>
      </c>
      <c r="L16" s="116">
        <v>-4.1130014128567982E-2</v>
      </c>
      <c r="M16" s="116">
        <v>7.7444650138771332E-2</v>
      </c>
      <c r="N16" s="117">
        <v>-6.5628646053204398E-2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44895.461754385964</v>
      </c>
      <c r="C18" s="89">
        <v>49643464.304089636</v>
      </c>
      <c r="D18" s="89">
        <v>30773.2350868906</v>
      </c>
      <c r="E18" s="20"/>
      <c r="F18" s="65" t="s">
        <v>13</v>
      </c>
      <c r="G18" s="66">
        <v>47967</v>
      </c>
      <c r="H18" s="66">
        <v>50285010.54893107</v>
      </c>
      <c r="I18" s="67">
        <v>32702</v>
      </c>
      <c r="K18" s="107" t="s">
        <v>13</v>
      </c>
      <c r="L18" s="108">
        <v>-6.4034403769550607E-2</v>
      </c>
      <c r="M18" s="108">
        <v>-1.2758200462484992E-2</v>
      </c>
      <c r="N18" s="120">
        <v>-5.8980029145293877E-2</v>
      </c>
    </row>
    <row r="19" spans="1:19" ht="13.5" thickBot="1" x14ac:dyDescent="0.25">
      <c r="A19" s="38" t="s">
        <v>14</v>
      </c>
      <c r="B19" s="128">
        <v>2779.4266666666667</v>
      </c>
      <c r="C19" s="128">
        <v>4683689.0944757257</v>
      </c>
      <c r="D19" s="129">
        <v>1362.9826990292813</v>
      </c>
      <c r="E19" s="20"/>
      <c r="F19" s="68" t="s">
        <v>14</v>
      </c>
      <c r="G19" s="132">
        <v>2538</v>
      </c>
      <c r="H19" s="132">
        <v>4732154.5398374936</v>
      </c>
      <c r="I19" s="133">
        <v>1103</v>
      </c>
      <c r="K19" s="10" t="s">
        <v>14</v>
      </c>
      <c r="L19" s="137">
        <v>9.5124770160231131E-2</v>
      </c>
      <c r="M19" s="137">
        <v>-1.0241729206804884E-2</v>
      </c>
      <c r="N19" s="139">
        <v>0.23570507618248526</v>
      </c>
    </row>
    <row r="20" spans="1:19" ht="13.5" thickBot="1" x14ac:dyDescent="0.25">
      <c r="A20" s="39" t="s">
        <v>15</v>
      </c>
      <c r="B20" s="128">
        <v>3257</v>
      </c>
      <c r="C20" s="128">
        <v>2406327.91946276</v>
      </c>
      <c r="D20" s="129">
        <v>2526.8329400646367</v>
      </c>
      <c r="E20" s="20"/>
      <c r="F20" s="68" t="s">
        <v>15</v>
      </c>
      <c r="G20" s="132">
        <v>3438</v>
      </c>
      <c r="H20" s="132">
        <v>2582211.48</v>
      </c>
      <c r="I20" s="133">
        <v>2855</v>
      </c>
      <c r="K20" s="11" t="s">
        <v>15</v>
      </c>
      <c r="L20" s="137">
        <v>-5.2646887725421809E-2</v>
      </c>
      <c r="M20" s="137">
        <v>-6.8113538298280707E-2</v>
      </c>
      <c r="N20" s="139">
        <v>-0.11494467948699238</v>
      </c>
    </row>
    <row r="21" spans="1:19" ht="13.5" thickBot="1" x14ac:dyDescent="0.25">
      <c r="A21" s="40" t="s">
        <v>16</v>
      </c>
      <c r="B21" s="130">
        <v>38859.035087719298</v>
      </c>
      <c r="C21" s="130">
        <v>42553447.290151149</v>
      </c>
      <c r="D21" s="131">
        <v>26883.419447796681</v>
      </c>
      <c r="E21" s="20"/>
      <c r="F21" s="69" t="s">
        <v>16</v>
      </c>
      <c r="G21" s="134">
        <v>41991</v>
      </c>
      <c r="H21" s="134">
        <v>42970644.529093578</v>
      </c>
      <c r="I21" s="135">
        <v>28744</v>
      </c>
      <c r="K21" s="12" t="s">
        <v>16</v>
      </c>
      <c r="L21" s="138">
        <v>-7.4586575987252046E-2</v>
      </c>
      <c r="M21" s="138">
        <v>-9.7088894875654308E-3</v>
      </c>
      <c r="N21" s="140">
        <v>-6.4729354028782327E-2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14793.34</v>
      </c>
      <c r="C23" s="85">
        <v>17269889.015883911</v>
      </c>
      <c r="D23" s="85">
        <v>9404.6718597934214</v>
      </c>
      <c r="E23" s="20"/>
      <c r="F23" s="54" t="s">
        <v>17</v>
      </c>
      <c r="G23" s="51">
        <v>15057</v>
      </c>
      <c r="H23" s="51">
        <v>16593911.051114276</v>
      </c>
      <c r="I23" s="55">
        <v>9898</v>
      </c>
      <c r="K23" s="101" t="s">
        <v>17</v>
      </c>
      <c r="L23" s="99">
        <v>-1.751079232250774E-2</v>
      </c>
      <c r="M23" s="99">
        <v>4.0736506462365485E-2</v>
      </c>
      <c r="N23" s="99">
        <v>-4.9841194201513339E-2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14793.34</v>
      </c>
      <c r="C24" s="34">
        <v>17269889.015883911</v>
      </c>
      <c r="D24" s="35">
        <v>9404.6718597934214</v>
      </c>
      <c r="E24" s="20"/>
      <c r="F24" s="71" t="s">
        <v>18</v>
      </c>
      <c r="G24" s="61">
        <v>15057</v>
      </c>
      <c r="H24" s="61">
        <v>16593911.051114276</v>
      </c>
      <c r="I24" s="62">
        <v>9898</v>
      </c>
      <c r="K24" s="13" t="s">
        <v>18</v>
      </c>
      <c r="L24" s="104">
        <v>-1.751079232250774E-2</v>
      </c>
      <c r="M24" s="104">
        <v>4.0736506462365485E-2</v>
      </c>
      <c r="N24" s="105">
        <v>-4.9841194201513339E-2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9427.3547120418843</v>
      </c>
      <c r="C26" s="85">
        <v>4436013.0928038945</v>
      </c>
      <c r="D26" s="85">
        <v>8265.2493074792237</v>
      </c>
      <c r="E26" s="20"/>
      <c r="F26" s="50" t="s">
        <v>19</v>
      </c>
      <c r="G26" s="51">
        <v>8700</v>
      </c>
      <c r="H26" s="51">
        <v>4026090.0798409651</v>
      </c>
      <c r="I26" s="55">
        <v>7416</v>
      </c>
      <c r="K26" s="98" t="s">
        <v>19</v>
      </c>
      <c r="L26" s="99">
        <v>8.3603989889871722E-2</v>
      </c>
      <c r="M26" s="99">
        <v>0.10181665209515667</v>
      </c>
      <c r="N26" s="99">
        <v>0.11451581816062895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9427.3547120418843</v>
      </c>
      <c r="C27" s="34">
        <v>4436013.0928038945</v>
      </c>
      <c r="D27" s="35">
        <v>8265.2493074792237</v>
      </c>
      <c r="E27" s="20"/>
      <c r="F27" s="72" t="s">
        <v>20</v>
      </c>
      <c r="G27" s="61">
        <v>8700</v>
      </c>
      <c r="H27" s="61">
        <v>4026090.0798409651</v>
      </c>
      <c r="I27" s="62">
        <v>7416</v>
      </c>
      <c r="K27" s="14" t="s">
        <v>20</v>
      </c>
      <c r="L27" s="104">
        <v>8.3603989889871722E-2</v>
      </c>
      <c r="M27" s="104">
        <v>0.10181665209515667</v>
      </c>
      <c r="N27" s="105">
        <v>0.11451581816062895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49629.729524586815</v>
      </c>
      <c r="C29" s="85">
        <v>26403660.540723331</v>
      </c>
      <c r="D29" s="85">
        <v>39722.646245059288</v>
      </c>
      <c r="E29" s="20"/>
      <c r="F29" s="50" t="s">
        <v>21</v>
      </c>
      <c r="G29" s="51">
        <v>47777</v>
      </c>
      <c r="H29" s="51">
        <v>25969554.860432569</v>
      </c>
      <c r="I29" s="55">
        <v>37819</v>
      </c>
      <c r="K29" s="98" t="s">
        <v>21</v>
      </c>
      <c r="L29" s="99">
        <v>3.877869109795129E-2</v>
      </c>
      <c r="M29" s="99">
        <v>1.6715946138613713E-2</v>
      </c>
      <c r="N29" s="99">
        <v>5.0335710755421648E-2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22654.467455621303</v>
      </c>
      <c r="C30" s="30">
        <v>12578866.245497756</v>
      </c>
      <c r="D30" s="31">
        <v>18262.782608695652</v>
      </c>
      <c r="E30" s="20"/>
      <c r="F30" s="73" t="s">
        <v>22</v>
      </c>
      <c r="G30" s="57">
        <v>21029</v>
      </c>
      <c r="H30" s="57">
        <v>12238449.347781885</v>
      </c>
      <c r="I30" s="58">
        <v>16425</v>
      </c>
      <c r="K30" s="15" t="s">
        <v>22</v>
      </c>
      <c r="L30" s="102">
        <v>7.7296469428945969E-2</v>
      </c>
      <c r="M30" s="102">
        <v>2.7815361901021296E-2</v>
      </c>
      <c r="N30" s="103">
        <v>0.11188935212758921</v>
      </c>
    </row>
    <row r="31" spans="1:19" ht="13.5" thickBot="1" x14ac:dyDescent="0.25">
      <c r="A31" s="94" t="s">
        <v>23</v>
      </c>
      <c r="B31" s="34">
        <v>26975.262068965516</v>
      </c>
      <c r="C31" s="34">
        <v>13824794.295225576</v>
      </c>
      <c r="D31" s="35">
        <v>21459.863636363636</v>
      </c>
      <c r="E31" s="20"/>
      <c r="F31" s="73" t="s">
        <v>23</v>
      </c>
      <c r="G31" s="74">
        <v>26748</v>
      </c>
      <c r="H31" s="74">
        <v>13731105.512650684</v>
      </c>
      <c r="I31" s="75">
        <v>21394</v>
      </c>
      <c r="K31" s="16" t="s">
        <v>23</v>
      </c>
      <c r="L31" s="104">
        <v>8.4964135249556705E-3</v>
      </c>
      <c r="M31" s="104">
        <v>6.823105575044508E-3</v>
      </c>
      <c r="N31" s="105">
        <v>3.0786031767615629E-3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37136.026737967914</v>
      </c>
      <c r="C33" s="85">
        <v>29193980.998276234</v>
      </c>
      <c r="D33" s="85">
        <v>26890.000871304645</v>
      </c>
      <c r="E33" s="20"/>
      <c r="F33" s="54" t="s">
        <v>24</v>
      </c>
      <c r="G33" s="51">
        <v>30553</v>
      </c>
      <c r="H33" s="51">
        <v>26691622.790078547</v>
      </c>
      <c r="I33" s="55">
        <v>20311</v>
      </c>
      <c r="K33" s="101" t="s">
        <v>24</v>
      </c>
      <c r="L33" s="99">
        <v>0.21546253192707465</v>
      </c>
      <c r="M33" s="99">
        <v>9.3750695784889926E-2</v>
      </c>
      <c r="N33" s="99">
        <v>0.32391319340774194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37136.026737967914</v>
      </c>
      <c r="C34" s="34">
        <v>29193980.998276234</v>
      </c>
      <c r="D34" s="35">
        <v>26890.000871304645</v>
      </c>
      <c r="E34" s="20"/>
      <c r="F34" s="71" t="s">
        <v>25</v>
      </c>
      <c r="G34" s="61">
        <v>30553</v>
      </c>
      <c r="H34" s="61">
        <v>26691622.790078547</v>
      </c>
      <c r="I34" s="62">
        <v>20311</v>
      </c>
      <c r="K34" s="13" t="s">
        <v>25</v>
      </c>
      <c r="L34" s="104">
        <v>0.21546253192707465</v>
      </c>
      <c r="M34" s="104">
        <v>9.3750695784889926E-2</v>
      </c>
      <c r="N34" s="105">
        <v>0.32391319340774194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56402.645453729623</v>
      </c>
      <c r="C36" s="85">
        <v>59266294.754516847</v>
      </c>
      <c r="D36" s="85">
        <v>38928.400570507496</v>
      </c>
      <c r="E36" s="20"/>
      <c r="F36" s="50" t="s">
        <v>26</v>
      </c>
      <c r="G36" s="51">
        <v>43829</v>
      </c>
      <c r="H36" s="51">
        <v>46206316.691726953</v>
      </c>
      <c r="I36" s="55">
        <v>31855</v>
      </c>
      <c r="K36" s="98" t="s">
        <v>26</v>
      </c>
      <c r="L36" s="99">
        <v>0.28687958780099065</v>
      </c>
      <c r="M36" s="99">
        <v>0.28264486325369087</v>
      </c>
      <c r="N36" s="114">
        <v>0.22204993158083486</v>
      </c>
    </row>
    <row r="37" spans="1:19" ht="13.5" thickBot="1" x14ac:dyDescent="0.25">
      <c r="A37" s="38" t="s">
        <v>27</v>
      </c>
      <c r="B37" s="34">
        <v>3902.0508474576272</v>
      </c>
      <c r="C37" s="34">
        <v>4240979.7352227084</v>
      </c>
      <c r="D37" s="34">
        <v>2424.6857142857143</v>
      </c>
      <c r="E37" s="20"/>
      <c r="F37" s="73" t="s">
        <v>27</v>
      </c>
      <c r="G37" s="112">
        <v>3888</v>
      </c>
      <c r="H37" s="112">
        <v>4723900.0299099898</v>
      </c>
      <c r="I37" s="112">
        <v>2103</v>
      </c>
      <c r="K37" s="10" t="s">
        <v>27</v>
      </c>
      <c r="L37" s="102">
        <v>3.6139010950686501E-3</v>
      </c>
      <c r="M37" s="102">
        <v>-0.10222915210516914</v>
      </c>
      <c r="N37" s="103">
        <v>0.15296515182392501</v>
      </c>
    </row>
    <row r="38" spans="1:19" ht="13.5" thickBot="1" x14ac:dyDescent="0.25">
      <c r="A38" s="39" t="s">
        <v>28</v>
      </c>
      <c r="B38" s="34">
        <v>4690.8888888888887</v>
      </c>
      <c r="C38" s="34">
        <v>7329468.6328598261</v>
      </c>
      <c r="D38" s="34">
        <v>2032.7120456908285</v>
      </c>
      <c r="E38" s="20"/>
      <c r="F38" s="68" t="s">
        <v>28</v>
      </c>
      <c r="G38" s="112">
        <v>3447</v>
      </c>
      <c r="H38" s="112">
        <v>4943083.5688088173</v>
      </c>
      <c r="I38" s="112">
        <v>1508</v>
      </c>
      <c r="K38" s="11" t="s">
        <v>28</v>
      </c>
      <c r="L38" s="113">
        <v>0.3608612964574669</v>
      </c>
      <c r="M38" s="113">
        <v>0.48277255094557892</v>
      </c>
      <c r="N38" s="115">
        <v>0.34795228494086761</v>
      </c>
    </row>
    <row r="39" spans="1:19" ht="13.5" thickBot="1" x14ac:dyDescent="0.25">
      <c r="A39" s="39" t="s">
        <v>29</v>
      </c>
      <c r="B39" s="34">
        <v>3456.5098039215686</v>
      </c>
      <c r="C39" s="34">
        <v>3952475.8913470665</v>
      </c>
      <c r="D39" s="34">
        <v>2544</v>
      </c>
      <c r="E39" s="20"/>
      <c r="F39" s="68" t="s">
        <v>29</v>
      </c>
      <c r="G39" s="112">
        <v>3437</v>
      </c>
      <c r="H39" s="112">
        <v>3806691.8968736017</v>
      </c>
      <c r="I39" s="112">
        <v>2441</v>
      </c>
      <c r="K39" s="11" t="s">
        <v>29</v>
      </c>
      <c r="L39" s="113">
        <v>5.6764049815445361E-3</v>
      </c>
      <c r="M39" s="113">
        <v>3.8296767488116279E-2</v>
      </c>
      <c r="N39" s="115">
        <v>4.2195821384678478E-2</v>
      </c>
    </row>
    <row r="40" spans="1:19" ht="13.5" thickBot="1" x14ac:dyDescent="0.25">
      <c r="A40" s="39" t="s">
        <v>30</v>
      </c>
      <c r="B40" s="34">
        <v>24280.859375</v>
      </c>
      <c r="C40" s="34">
        <v>23712063.302580696</v>
      </c>
      <c r="D40" s="34">
        <v>18580.776020835216</v>
      </c>
      <c r="E40" s="20"/>
      <c r="F40" s="68" t="s">
        <v>30</v>
      </c>
      <c r="G40" s="112">
        <v>22008</v>
      </c>
      <c r="H40" s="112">
        <v>22196975.389900789</v>
      </c>
      <c r="I40" s="112">
        <v>17771</v>
      </c>
      <c r="K40" s="11" t="s">
        <v>30</v>
      </c>
      <c r="L40" s="113">
        <v>0.10327423550527071</v>
      </c>
      <c r="M40" s="113">
        <v>6.825650279223372E-2</v>
      </c>
      <c r="N40" s="115">
        <v>4.5567273695077182E-2</v>
      </c>
    </row>
    <row r="41" spans="1:19" ht="13.5" thickBot="1" x14ac:dyDescent="0.25">
      <c r="A41" s="40" t="s">
        <v>31</v>
      </c>
      <c r="B41" s="34">
        <v>20072.336538461539</v>
      </c>
      <c r="C41" s="34">
        <v>20031307.192506552</v>
      </c>
      <c r="D41" s="34">
        <v>13346.226789695742</v>
      </c>
      <c r="E41" s="20"/>
      <c r="F41" s="69" t="s">
        <v>31</v>
      </c>
      <c r="G41" s="112">
        <v>11049</v>
      </c>
      <c r="H41" s="112">
        <v>10535665.806233754</v>
      </c>
      <c r="I41" s="112">
        <v>8032</v>
      </c>
      <c r="K41" s="12" t="s">
        <v>31</v>
      </c>
      <c r="L41" s="118">
        <v>0.8166654483176341</v>
      </c>
      <c r="M41" s="118">
        <v>0.90128536353672173</v>
      </c>
      <c r="N41" s="119">
        <v>0.66163182142626265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72230.921133270429</v>
      </c>
      <c r="C43" s="85">
        <v>66281888.609257907</v>
      </c>
      <c r="D43" s="85">
        <v>53795.55636552567</v>
      </c>
      <c r="E43" s="20"/>
      <c r="F43" s="50" t="s">
        <v>32</v>
      </c>
      <c r="G43" s="51">
        <v>66673</v>
      </c>
      <c r="H43" s="51">
        <v>60502565.520766817</v>
      </c>
      <c r="I43" s="55">
        <v>48561</v>
      </c>
      <c r="K43" s="98" t="s">
        <v>32</v>
      </c>
      <c r="L43" s="99">
        <v>8.3360897713773641E-2</v>
      </c>
      <c r="M43" s="99">
        <v>9.5521950825496749E-2</v>
      </c>
      <c r="N43" s="99">
        <v>0.1077934219955452</v>
      </c>
    </row>
    <row r="44" spans="1:19" ht="13.5" thickBot="1" x14ac:dyDescent="0.25">
      <c r="A44" s="38" t="s">
        <v>33</v>
      </c>
      <c r="B44" s="30">
        <v>3956.96</v>
      </c>
      <c r="C44" s="30">
        <v>2871710.0079287454</v>
      </c>
      <c r="D44" s="31">
        <v>2987.9487179487178</v>
      </c>
      <c r="E44" s="20"/>
      <c r="F44" s="76" t="s">
        <v>33</v>
      </c>
      <c r="G44" s="57">
        <v>3029</v>
      </c>
      <c r="H44" s="57">
        <v>1814311.9848000002</v>
      </c>
      <c r="I44" s="58">
        <v>2495</v>
      </c>
      <c r="K44" s="10" t="s">
        <v>33</v>
      </c>
      <c r="L44" s="169">
        <v>0.30635853416969305</v>
      </c>
      <c r="M44" s="169">
        <v>0.58280936905419112</v>
      </c>
      <c r="N44" s="170">
        <v>0.19757463645239182</v>
      </c>
    </row>
    <row r="45" spans="1:19" ht="13.5" thickBot="1" x14ac:dyDescent="0.25">
      <c r="A45" s="39" t="s">
        <v>34</v>
      </c>
      <c r="B45" s="30">
        <v>9604.3098591549297</v>
      </c>
      <c r="C45" s="30">
        <v>11268491.868060155</v>
      </c>
      <c r="D45" s="31">
        <v>6574.3712276885371</v>
      </c>
      <c r="E45" s="20"/>
      <c r="F45" s="77" t="s">
        <v>34</v>
      </c>
      <c r="G45" s="57">
        <v>9842</v>
      </c>
      <c r="H45" s="57">
        <v>11199203.1531839</v>
      </c>
      <c r="I45" s="58">
        <v>6879</v>
      </c>
      <c r="K45" s="11" t="s">
        <v>34</v>
      </c>
      <c r="L45" s="165">
        <v>-2.4150593461193859E-2</v>
      </c>
      <c r="M45" s="165">
        <v>6.1869325815877563E-3</v>
      </c>
      <c r="N45" s="166">
        <v>-4.4283874445626203E-2</v>
      </c>
    </row>
    <row r="46" spans="1:19" ht="13.5" thickBot="1" x14ac:dyDescent="0.25">
      <c r="A46" s="39" t="s">
        <v>35</v>
      </c>
      <c r="B46" s="30">
        <v>3972.7142857142858</v>
      </c>
      <c r="C46" s="30">
        <v>2792314.5489643365</v>
      </c>
      <c r="D46" s="31">
        <v>3059.8888888888887</v>
      </c>
      <c r="E46" s="20"/>
      <c r="F46" s="77" t="s">
        <v>35</v>
      </c>
      <c r="G46" s="57">
        <v>3079</v>
      </c>
      <c r="H46" s="57">
        <v>1874132.9092115441</v>
      </c>
      <c r="I46" s="58">
        <v>2263</v>
      </c>
      <c r="K46" s="11" t="s">
        <v>35</v>
      </c>
      <c r="L46" s="165">
        <v>0.29026121653598103</v>
      </c>
      <c r="M46" s="165">
        <v>0.48992343885529199</v>
      </c>
      <c r="N46" s="166">
        <v>0.3521382628762213</v>
      </c>
    </row>
    <row r="47" spans="1:19" ht="13.5" thickBot="1" x14ac:dyDescent="0.25">
      <c r="A47" s="39" t="s">
        <v>36</v>
      </c>
      <c r="B47" s="30">
        <v>17281.981132075471</v>
      </c>
      <c r="C47" s="30">
        <v>15503336.832153909</v>
      </c>
      <c r="D47" s="31">
        <v>13194.723181463662</v>
      </c>
      <c r="E47" s="20"/>
      <c r="F47" s="77" t="s">
        <v>36</v>
      </c>
      <c r="G47" s="57">
        <v>15142</v>
      </c>
      <c r="H47" s="57">
        <v>13839131.761023931</v>
      </c>
      <c r="I47" s="58">
        <v>11272</v>
      </c>
      <c r="K47" s="11" t="s">
        <v>36</v>
      </c>
      <c r="L47" s="165">
        <v>0.14132750839225139</v>
      </c>
      <c r="M47" s="165">
        <v>0.12025357514240809</v>
      </c>
      <c r="N47" s="166">
        <v>0.17057515804326306</v>
      </c>
    </row>
    <row r="48" spans="1:19" ht="13.5" thickBot="1" x14ac:dyDescent="0.25">
      <c r="A48" s="39" t="s">
        <v>37</v>
      </c>
      <c r="B48" s="30">
        <v>4900.3</v>
      </c>
      <c r="C48" s="30">
        <v>4574210.4423882132</v>
      </c>
      <c r="D48" s="31">
        <v>3104.4533333333334</v>
      </c>
      <c r="E48" s="20"/>
      <c r="F48" s="77" t="s">
        <v>37</v>
      </c>
      <c r="G48" s="57">
        <v>4708</v>
      </c>
      <c r="H48" s="57">
        <v>4317546.2717876267</v>
      </c>
      <c r="I48" s="58">
        <v>2965</v>
      </c>
      <c r="K48" s="11" t="s">
        <v>37</v>
      </c>
      <c r="L48" s="165">
        <v>4.0845369583687452E-2</v>
      </c>
      <c r="M48" s="165">
        <v>5.9446767780514831E-2</v>
      </c>
      <c r="N48" s="166">
        <v>4.7033164699269214E-2</v>
      </c>
    </row>
    <row r="49" spans="1:19" ht="13.5" thickBot="1" x14ac:dyDescent="0.25">
      <c r="A49" s="39" t="s">
        <v>38</v>
      </c>
      <c r="B49" s="30">
        <v>6842.2285714285717</v>
      </c>
      <c r="C49" s="30">
        <v>4610569.1348548038</v>
      </c>
      <c r="D49" s="31">
        <v>5487.1081081081084</v>
      </c>
      <c r="E49" s="20"/>
      <c r="F49" s="77" t="s">
        <v>38</v>
      </c>
      <c r="G49" s="57">
        <v>6623</v>
      </c>
      <c r="H49" s="57">
        <v>4829419.3669180665</v>
      </c>
      <c r="I49" s="58">
        <v>5236</v>
      </c>
      <c r="K49" s="11" t="s">
        <v>38</v>
      </c>
      <c r="L49" s="165">
        <v>3.3101097905567256E-2</v>
      </c>
      <c r="M49" s="165">
        <v>-4.5316054671583395E-2</v>
      </c>
      <c r="N49" s="166">
        <v>4.7958003840356866E-2</v>
      </c>
    </row>
    <row r="50" spans="1:19" ht="13.5" thickBot="1" x14ac:dyDescent="0.25">
      <c r="A50" s="39" t="s">
        <v>39</v>
      </c>
      <c r="B50" s="30">
        <v>2276.7777777777778</v>
      </c>
      <c r="C50" s="30">
        <v>3598980.6536135236</v>
      </c>
      <c r="D50" s="31">
        <v>1137.5880387694497</v>
      </c>
      <c r="E50" s="20"/>
      <c r="F50" s="77" t="s">
        <v>39</v>
      </c>
      <c r="G50" s="57">
        <v>1764</v>
      </c>
      <c r="H50" s="57">
        <v>2783295.0399900815</v>
      </c>
      <c r="I50" s="58">
        <v>935</v>
      </c>
      <c r="K50" s="11" t="s">
        <v>39</v>
      </c>
      <c r="L50" s="165">
        <v>0.29069035021415979</v>
      </c>
      <c r="M50" s="165">
        <v>0.29306473151561718</v>
      </c>
      <c r="N50" s="166">
        <v>0.21667169921866281</v>
      </c>
    </row>
    <row r="51" spans="1:19" ht="13.5" thickBot="1" x14ac:dyDescent="0.25">
      <c r="A51" s="39" t="s">
        <v>40</v>
      </c>
      <c r="B51" s="30">
        <v>19879.818181818184</v>
      </c>
      <c r="C51" s="30">
        <v>18035753.431413807</v>
      </c>
      <c r="D51" s="31">
        <v>15604.426226267777</v>
      </c>
      <c r="E51" s="20"/>
      <c r="F51" s="77" t="s">
        <v>40</v>
      </c>
      <c r="G51" s="57">
        <v>19318</v>
      </c>
      <c r="H51" s="57">
        <v>17065340.823851664</v>
      </c>
      <c r="I51" s="58">
        <v>14212</v>
      </c>
      <c r="K51" s="11" t="s">
        <v>40</v>
      </c>
      <c r="L51" s="165">
        <v>2.9082626660015709E-2</v>
      </c>
      <c r="M51" s="165">
        <v>5.6864531308148836E-2</v>
      </c>
      <c r="N51" s="166">
        <v>9.7975388845185529E-2</v>
      </c>
    </row>
    <row r="52" spans="1:19" ht="13.5" thickBot="1" x14ac:dyDescent="0.25">
      <c r="A52" s="40" t="s">
        <v>41</v>
      </c>
      <c r="B52" s="34">
        <v>3515.8313253012047</v>
      </c>
      <c r="C52" s="34">
        <v>3026521.6898804181</v>
      </c>
      <c r="D52" s="35">
        <v>2645.0486430571882</v>
      </c>
      <c r="E52" s="20"/>
      <c r="F52" s="78" t="s">
        <v>41</v>
      </c>
      <c r="G52" s="61">
        <v>3168</v>
      </c>
      <c r="H52" s="61">
        <v>2780184.21</v>
      </c>
      <c r="I52" s="62">
        <v>2304</v>
      </c>
      <c r="K52" s="12" t="s">
        <v>41</v>
      </c>
      <c r="L52" s="167">
        <v>0.10979524157234999</v>
      </c>
      <c r="M52" s="167">
        <v>8.860473309443706E-2</v>
      </c>
      <c r="N52" s="168">
        <v>0.14802458466023793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229687.13439251389</v>
      </c>
      <c r="C54" s="85">
        <v>255908461.10160047</v>
      </c>
      <c r="D54" s="85">
        <v>153592.7663864803</v>
      </c>
      <c r="E54" s="20"/>
      <c r="F54" s="50" t="s">
        <v>42</v>
      </c>
      <c r="G54" s="51">
        <v>230719</v>
      </c>
      <c r="H54" s="51">
        <v>252846123.56821117</v>
      </c>
      <c r="I54" s="55">
        <v>155936</v>
      </c>
      <c r="K54" s="98" t="s">
        <v>42</v>
      </c>
      <c r="L54" s="99">
        <v>-4.4723911229075375E-3</v>
      </c>
      <c r="M54" s="99">
        <v>1.211146720453149E-2</v>
      </c>
      <c r="N54" s="99">
        <v>-1.5026893171042555E-2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184424.06744324084</v>
      </c>
      <c r="C55" s="30">
        <v>207594786.13515103</v>
      </c>
      <c r="D55" s="31">
        <v>123669.18979930604</v>
      </c>
      <c r="E55" s="20"/>
      <c r="F55" s="73" t="s">
        <v>43</v>
      </c>
      <c r="G55" s="57">
        <v>184404</v>
      </c>
      <c r="H55" s="57">
        <v>203153269.22631061</v>
      </c>
      <c r="I55" s="58">
        <v>126371</v>
      </c>
      <c r="K55" s="10" t="s">
        <v>43</v>
      </c>
      <c r="L55" s="102">
        <v>1.0882325351313504E-4</v>
      </c>
      <c r="M55" s="102">
        <v>2.1862886704976603E-2</v>
      </c>
      <c r="N55" s="103">
        <v>-2.1379985919981359E-2</v>
      </c>
    </row>
    <row r="56" spans="1:19" ht="13.5" thickBot="1" x14ac:dyDescent="0.25">
      <c r="A56" s="39" t="s">
        <v>44</v>
      </c>
      <c r="B56" s="30">
        <v>13336.233480176212</v>
      </c>
      <c r="C56" s="30">
        <v>12197479.743604317</v>
      </c>
      <c r="D56" s="31">
        <v>9878.0089778496222</v>
      </c>
      <c r="E56" s="20"/>
      <c r="F56" s="68" t="s">
        <v>44</v>
      </c>
      <c r="G56" s="79">
        <v>13018</v>
      </c>
      <c r="H56" s="79">
        <v>12563637.718033679</v>
      </c>
      <c r="I56" s="80">
        <v>9201</v>
      </c>
      <c r="K56" s="11" t="s">
        <v>44</v>
      </c>
      <c r="L56" s="102">
        <v>2.4445650651114814E-2</v>
      </c>
      <c r="M56" s="102">
        <v>-2.9144263997980757E-2</v>
      </c>
      <c r="N56" s="103">
        <v>7.3579934555985549E-2</v>
      </c>
    </row>
    <row r="57" spans="1:19" ht="13.5" thickBot="1" x14ac:dyDescent="0.25">
      <c r="A57" s="39" t="s">
        <v>45</v>
      </c>
      <c r="B57" s="30">
        <v>6984.7608695652179</v>
      </c>
      <c r="C57" s="30">
        <v>9172369.1895019449</v>
      </c>
      <c r="D57" s="31">
        <v>3167.9313269311697</v>
      </c>
      <c r="E57" s="20"/>
      <c r="F57" s="68" t="s">
        <v>45</v>
      </c>
      <c r="G57" s="79">
        <v>7214</v>
      </c>
      <c r="H57" s="79">
        <v>9274653.8497664221</v>
      </c>
      <c r="I57" s="80">
        <v>3596</v>
      </c>
      <c r="K57" s="11" t="s">
        <v>45</v>
      </c>
      <c r="L57" s="102">
        <v>-3.1776979544605233E-2</v>
      </c>
      <c r="M57" s="102">
        <v>-1.1028407304608301E-2</v>
      </c>
      <c r="N57" s="103">
        <v>-0.11904023166541444</v>
      </c>
    </row>
    <row r="58" spans="1:19" ht="13.5" thickBot="1" x14ac:dyDescent="0.25">
      <c r="A58" s="40" t="s">
        <v>46</v>
      </c>
      <c r="B58" s="34">
        <v>24942.072599531617</v>
      </c>
      <c r="C58" s="34">
        <v>26943826.0333432</v>
      </c>
      <c r="D58" s="35">
        <v>16877.636282393483</v>
      </c>
      <c r="E58" s="20"/>
      <c r="F58" s="69" t="s">
        <v>46</v>
      </c>
      <c r="G58" s="74">
        <v>26083</v>
      </c>
      <c r="H58" s="74">
        <v>27854562.774100453</v>
      </c>
      <c r="I58" s="75">
        <v>16768</v>
      </c>
      <c r="K58" s="12" t="s">
        <v>46</v>
      </c>
      <c r="L58" s="104">
        <v>-4.3742184582616361E-2</v>
      </c>
      <c r="M58" s="104">
        <v>-3.2696142034010611E-2</v>
      </c>
      <c r="N58" s="105">
        <v>6.5384233297640648E-3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115123.59648390771</v>
      </c>
      <c r="C60" s="85">
        <v>90099063.379218519</v>
      </c>
      <c r="D60" s="85">
        <v>88901.401867764216</v>
      </c>
      <c r="E60" s="20"/>
      <c r="F60" s="50" t="s">
        <v>47</v>
      </c>
      <c r="G60" s="51">
        <v>127881</v>
      </c>
      <c r="H60" s="51">
        <v>95495268.248861045</v>
      </c>
      <c r="I60" s="55">
        <v>100258</v>
      </c>
      <c r="K60" s="98" t="s">
        <v>47</v>
      </c>
      <c r="L60" s="99">
        <v>-9.9759960557802119E-2</v>
      </c>
      <c r="M60" s="99">
        <v>-5.6507562820599655E-2</v>
      </c>
      <c r="N60" s="99">
        <v>-0.11327373508583638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16632.68221574344</v>
      </c>
      <c r="C61" s="30">
        <v>12412177.634708686</v>
      </c>
      <c r="D61" s="31">
        <v>13370.866678683105</v>
      </c>
      <c r="E61" s="20"/>
      <c r="F61" s="73" t="s">
        <v>48</v>
      </c>
      <c r="G61" s="57">
        <v>15936</v>
      </c>
      <c r="H61" s="57">
        <v>12436046.769957727</v>
      </c>
      <c r="I61" s="58">
        <v>12750</v>
      </c>
      <c r="K61" s="10" t="s">
        <v>48</v>
      </c>
      <c r="L61" s="102">
        <v>4.371750851803724E-2</v>
      </c>
      <c r="M61" s="102">
        <v>-1.9193507141435084E-3</v>
      </c>
      <c r="N61" s="103">
        <v>4.8695425779067048E-2</v>
      </c>
    </row>
    <row r="62" spans="1:19" ht="13.5" thickBot="1" x14ac:dyDescent="0.25">
      <c r="A62" s="39" t="s">
        <v>49</v>
      </c>
      <c r="B62" s="30">
        <v>11207.840909090908</v>
      </c>
      <c r="C62" s="30">
        <v>15022769.526026182</v>
      </c>
      <c r="D62" s="31">
        <v>6295.1789396797767</v>
      </c>
      <c r="E62" s="20"/>
      <c r="F62" s="68" t="s">
        <v>49</v>
      </c>
      <c r="G62" s="79">
        <v>13628</v>
      </c>
      <c r="H62" s="79">
        <v>18848852.638137832</v>
      </c>
      <c r="I62" s="80">
        <v>7486</v>
      </c>
      <c r="K62" s="11" t="s">
        <v>49</v>
      </c>
      <c r="L62" s="102">
        <v>-0.17758725351548954</v>
      </c>
      <c r="M62" s="102">
        <v>-0.20298758686086515</v>
      </c>
      <c r="N62" s="103">
        <v>-0.15907307778790047</v>
      </c>
    </row>
    <row r="63" spans="1:19" ht="13.5" thickBot="1" x14ac:dyDescent="0.25">
      <c r="A63" s="40" t="s">
        <v>50</v>
      </c>
      <c r="B63" s="34">
        <v>87283.073359073358</v>
      </c>
      <c r="C63" s="34">
        <v>62664116.218483642</v>
      </c>
      <c r="D63" s="35">
        <v>69235.356249401331</v>
      </c>
      <c r="E63" s="20"/>
      <c r="F63" s="69" t="s">
        <v>50</v>
      </c>
      <c r="G63" s="74">
        <v>98317</v>
      </c>
      <c r="H63" s="74">
        <v>64210368.840765491</v>
      </c>
      <c r="I63" s="75">
        <v>80022</v>
      </c>
      <c r="K63" s="12" t="s">
        <v>50</v>
      </c>
      <c r="L63" s="104">
        <v>-0.11222806473882074</v>
      </c>
      <c r="M63" s="104">
        <v>-2.4081042520038842E-2</v>
      </c>
      <c r="N63" s="105">
        <v>-0.13479597798853649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7122.0179257362361</v>
      </c>
      <c r="C65" s="85">
        <v>6611712.0385459587</v>
      </c>
      <c r="D65" s="85">
        <v>4054.2112750700717</v>
      </c>
      <c r="E65" s="20"/>
      <c r="F65" s="50" t="s">
        <v>51</v>
      </c>
      <c r="G65" s="51">
        <v>6950</v>
      </c>
      <c r="H65" s="51">
        <v>6385752.7106275233</v>
      </c>
      <c r="I65" s="55">
        <v>4024</v>
      </c>
      <c r="K65" s="98" t="s">
        <v>51</v>
      </c>
      <c r="L65" s="99">
        <v>2.475078068147285E-2</v>
      </c>
      <c r="M65" s="99">
        <v>3.5384916729140015E-2</v>
      </c>
      <c r="N65" s="99">
        <v>7.507772134709656E-3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3943.5633802816901</v>
      </c>
      <c r="C66" s="30">
        <v>3502784.2986344919</v>
      </c>
      <c r="D66" s="31">
        <v>2163.9976540719231</v>
      </c>
      <c r="E66" s="20"/>
      <c r="F66" s="73" t="s">
        <v>52</v>
      </c>
      <c r="G66" s="57">
        <v>4023</v>
      </c>
      <c r="H66" s="57">
        <v>3764170.4382345201</v>
      </c>
      <c r="I66" s="58">
        <v>2145</v>
      </c>
      <c r="K66" s="10" t="s">
        <v>52</v>
      </c>
      <c r="L66" s="102">
        <v>-1.9745617628215251E-2</v>
      </c>
      <c r="M66" s="102">
        <v>-6.9440569679045772E-2</v>
      </c>
      <c r="N66" s="103">
        <v>8.856715185045827E-3</v>
      </c>
    </row>
    <row r="67" spans="1:19" ht="13.5" thickBot="1" x14ac:dyDescent="0.25">
      <c r="A67" s="40" t="s">
        <v>53</v>
      </c>
      <c r="B67" s="34">
        <v>3178.4545454545455</v>
      </c>
      <c r="C67" s="34">
        <v>3108927.7399114673</v>
      </c>
      <c r="D67" s="35">
        <v>1890.2136209981484</v>
      </c>
      <c r="E67" s="20"/>
      <c r="F67" s="69" t="s">
        <v>53</v>
      </c>
      <c r="G67" s="74">
        <v>2927</v>
      </c>
      <c r="H67" s="74">
        <v>2621582.2723930031</v>
      </c>
      <c r="I67" s="75">
        <v>1879</v>
      </c>
      <c r="K67" s="12" t="s">
        <v>53</v>
      </c>
      <c r="L67" s="104">
        <v>8.5908625027176555E-2</v>
      </c>
      <c r="M67" s="104">
        <v>0.18589745309561123</v>
      </c>
      <c r="N67" s="105">
        <v>5.9678664173221652E-3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62494.350771933023</v>
      </c>
      <c r="C69" s="85">
        <v>57601520.768215381</v>
      </c>
      <c r="D69" s="85">
        <v>42164.181336148824</v>
      </c>
      <c r="E69" s="20"/>
      <c r="F69" s="50" t="s">
        <v>54</v>
      </c>
      <c r="G69" s="51">
        <v>59763</v>
      </c>
      <c r="H69" s="51">
        <v>55631477.733601704</v>
      </c>
      <c r="I69" s="55">
        <v>39723</v>
      </c>
      <c r="K69" s="98" t="s">
        <v>54</v>
      </c>
      <c r="L69" s="99">
        <v>4.5703039873048912E-2</v>
      </c>
      <c r="M69" s="99">
        <v>3.5412380092570528E-2</v>
      </c>
      <c r="N69" s="99">
        <v>6.145511004075277E-2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27221.369636963696</v>
      </c>
      <c r="C70" s="30">
        <v>22499544.236300845</v>
      </c>
      <c r="D70" s="31">
        <v>19123.99710727694</v>
      </c>
      <c r="E70" s="20"/>
      <c r="F70" s="73" t="s">
        <v>55</v>
      </c>
      <c r="G70" s="57">
        <v>26093</v>
      </c>
      <c r="H70" s="57">
        <v>21120342.525632385</v>
      </c>
      <c r="I70" s="58">
        <v>18828</v>
      </c>
      <c r="K70" s="10" t="s">
        <v>55</v>
      </c>
      <c r="L70" s="102">
        <v>4.3244151188583047E-2</v>
      </c>
      <c r="M70" s="102">
        <v>6.5302052227354412E-2</v>
      </c>
      <c r="N70" s="103">
        <v>1.5721112559854422E-2</v>
      </c>
    </row>
    <row r="71" spans="1:19" ht="13.5" thickBot="1" x14ac:dyDescent="0.25">
      <c r="A71" s="39" t="s">
        <v>56</v>
      </c>
      <c r="B71" s="30">
        <v>3726.375</v>
      </c>
      <c r="C71" s="30">
        <v>3439384.2728930726</v>
      </c>
      <c r="D71" s="31">
        <v>2304.2162162162163</v>
      </c>
      <c r="E71" s="20"/>
      <c r="F71" s="68" t="s">
        <v>56</v>
      </c>
      <c r="G71" s="79">
        <v>2936</v>
      </c>
      <c r="H71" s="79">
        <v>3192078.3796686837</v>
      </c>
      <c r="I71" s="80">
        <v>1548</v>
      </c>
      <c r="K71" s="11" t="s">
        <v>56</v>
      </c>
      <c r="L71" s="102">
        <v>0.26920129427792916</v>
      </c>
      <c r="M71" s="102">
        <v>7.7474881193254852E-2</v>
      </c>
      <c r="N71" s="103">
        <v>0.48851176758153514</v>
      </c>
    </row>
    <row r="72" spans="1:19" ht="13.5" thickBot="1" x14ac:dyDescent="0.25">
      <c r="A72" s="39" t="s">
        <v>57</v>
      </c>
      <c r="B72" s="30">
        <v>3209.6</v>
      </c>
      <c r="C72" s="30">
        <v>2616975.4304316174</v>
      </c>
      <c r="D72" s="31">
        <v>2153.6666666666665</v>
      </c>
      <c r="E72" s="20"/>
      <c r="F72" s="68" t="s">
        <v>57</v>
      </c>
      <c r="G72" s="79">
        <v>3387</v>
      </c>
      <c r="H72" s="79">
        <v>2934365.071088009</v>
      </c>
      <c r="I72" s="80">
        <v>2192</v>
      </c>
      <c r="K72" s="11" t="s">
        <v>57</v>
      </c>
      <c r="L72" s="102">
        <v>-5.2376734573368777E-2</v>
      </c>
      <c r="M72" s="102">
        <v>-0.1081629698307135</v>
      </c>
      <c r="N72" s="103">
        <v>-1.7487834549878456E-2</v>
      </c>
    </row>
    <row r="73" spans="1:19" ht="13.5" thickBot="1" x14ac:dyDescent="0.25">
      <c r="A73" s="40" t="s">
        <v>58</v>
      </c>
      <c r="B73" s="34">
        <v>28337.006134969324</v>
      </c>
      <c r="C73" s="34">
        <v>29045616.828589849</v>
      </c>
      <c r="D73" s="35">
        <v>18582.301345988999</v>
      </c>
      <c r="E73" s="20"/>
      <c r="F73" s="69" t="s">
        <v>58</v>
      </c>
      <c r="G73" s="74">
        <v>27347</v>
      </c>
      <c r="H73" s="74">
        <v>28384691.757212631</v>
      </c>
      <c r="I73" s="75">
        <v>17155</v>
      </c>
      <c r="K73" s="12" t="s">
        <v>58</v>
      </c>
      <c r="L73" s="104">
        <v>3.6201635827305623E-2</v>
      </c>
      <c r="M73" s="104">
        <v>2.3284560460631987E-2</v>
      </c>
      <c r="N73" s="105">
        <v>8.3200311628621293E-2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170573.39065677713</v>
      </c>
      <c r="C75" s="85">
        <v>182625440.38533443</v>
      </c>
      <c r="D75" s="85">
        <v>117385.80708610803</v>
      </c>
      <c r="E75" s="20"/>
      <c r="F75" s="50" t="s">
        <v>59</v>
      </c>
      <c r="G75" s="51">
        <v>169979</v>
      </c>
      <c r="H75" s="51">
        <v>167205302.80723554</v>
      </c>
      <c r="I75" s="55">
        <v>114271</v>
      </c>
      <c r="K75" s="98" t="s">
        <v>59</v>
      </c>
      <c r="L75" s="99">
        <v>3.4968475916268282E-3</v>
      </c>
      <c r="M75" s="99">
        <v>9.2222778340207201E-2</v>
      </c>
      <c r="N75" s="99">
        <v>2.7258071480148471E-2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170573.39065677713</v>
      </c>
      <c r="C76" s="34">
        <v>182625440.38533443</v>
      </c>
      <c r="D76" s="35">
        <v>117385.80708610803</v>
      </c>
      <c r="E76" s="20"/>
      <c r="F76" s="72" t="s">
        <v>60</v>
      </c>
      <c r="G76" s="61">
        <v>169979</v>
      </c>
      <c r="H76" s="61">
        <v>167205302.80723554</v>
      </c>
      <c r="I76" s="62">
        <v>114271</v>
      </c>
      <c r="K76" s="14" t="s">
        <v>60</v>
      </c>
      <c r="L76" s="104">
        <v>3.4968475916268282E-3</v>
      </c>
      <c r="M76" s="104">
        <v>9.2222778340207201E-2</v>
      </c>
      <c r="N76" s="105">
        <v>2.7258071480148471E-2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86202.901856763929</v>
      </c>
      <c r="C78" s="85">
        <v>60778864.452427469</v>
      </c>
      <c r="D78" s="85">
        <v>67427.007805900488</v>
      </c>
      <c r="E78" s="20"/>
      <c r="F78" s="50" t="s">
        <v>61</v>
      </c>
      <c r="G78" s="51">
        <v>72106</v>
      </c>
      <c r="H78" s="51">
        <v>47481312.228434682</v>
      </c>
      <c r="I78" s="55">
        <v>63825</v>
      </c>
      <c r="K78" s="98" t="s">
        <v>61</v>
      </c>
      <c r="L78" s="99">
        <v>0.19550248046991836</v>
      </c>
      <c r="M78" s="99">
        <v>0.28005865044372991</v>
      </c>
      <c r="N78" s="99">
        <v>5.6435688302397091E-2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86202.901856763929</v>
      </c>
      <c r="C79" s="34">
        <v>60778864.452427469</v>
      </c>
      <c r="D79" s="35">
        <v>67427.007805900488</v>
      </c>
      <c r="E79" s="20"/>
      <c r="F79" s="72" t="s">
        <v>62</v>
      </c>
      <c r="G79" s="61">
        <v>72106</v>
      </c>
      <c r="H79" s="61">
        <v>47481312.228434682</v>
      </c>
      <c r="I79" s="62">
        <v>63825</v>
      </c>
      <c r="K79" s="14" t="s">
        <v>62</v>
      </c>
      <c r="L79" s="104">
        <v>0.19550248046991836</v>
      </c>
      <c r="M79" s="104">
        <v>0.28005865044372991</v>
      </c>
      <c r="N79" s="105">
        <v>5.6435688302397091E-2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31249.020942408377</v>
      </c>
      <c r="C81" s="85">
        <v>37329876.561152562</v>
      </c>
      <c r="D81" s="85">
        <v>21513.316359793764</v>
      </c>
      <c r="E81" s="20"/>
      <c r="F81" s="50" t="s">
        <v>63</v>
      </c>
      <c r="G81" s="51">
        <v>26919</v>
      </c>
      <c r="H81" s="51">
        <v>32138299.10734193</v>
      </c>
      <c r="I81" s="55">
        <v>18926</v>
      </c>
      <c r="K81" s="98" t="s">
        <v>63</v>
      </c>
      <c r="L81" s="99">
        <v>0.16085370713653457</v>
      </c>
      <c r="M81" s="99">
        <v>0.16153865008446044</v>
      </c>
      <c r="N81" s="99">
        <v>0.13670698297547101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31249.020942408377</v>
      </c>
      <c r="C82" s="34">
        <v>37329876.561152562</v>
      </c>
      <c r="D82" s="35">
        <v>21513.316359793764</v>
      </c>
      <c r="E82" s="20"/>
      <c r="F82" s="72" t="s">
        <v>64</v>
      </c>
      <c r="G82" s="61">
        <v>26919</v>
      </c>
      <c r="H82" s="61">
        <v>32138299.10734193</v>
      </c>
      <c r="I82" s="62">
        <v>18926</v>
      </c>
      <c r="K82" s="14" t="s">
        <v>64</v>
      </c>
      <c r="L82" s="104">
        <v>0.16085370713653457</v>
      </c>
      <c r="M82" s="104">
        <v>0.16153865008446044</v>
      </c>
      <c r="N82" s="105">
        <v>0.13670698297547101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52035.21883245284</v>
      </c>
      <c r="C84" s="85">
        <v>47500658.313080087</v>
      </c>
      <c r="D84" s="85">
        <v>40273.52022218152</v>
      </c>
      <c r="E84" s="20"/>
      <c r="F84" s="50" t="s">
        <v>65</v>
      </c>
      <c r="G84" s="51">
        <v>51519</v>
      </c>
      <c r="H84" s="51">
        <v>48839495.243035026</v>
      </c>
      <c r="I84" s="55">
        <v>39404</v>
      </c>
      <c r="K84" s="98" t="s">
        <v>65</v>
      </c>
      <c r="L84" s="99">
        <v>1.0019969961622799E-2</v>
      </c>
      <c r="M84" s="99">
        <v>-2.7412996864374262E-2</v>
      </c>
      <c r="N84" s="99">
        <v>2.2066800887765803E-2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11122.857142857143</v>
      </c>
      <c r="C85" s="30">
        <v>12315382.859211748</v>
      </c>
      <c r="D85" s="31">
        <v>7927.8671192467173</v>
      </c>
      <c r="E85" s="20"/>
      <c r="F85" s="73" t="s">
        <v>66</v>
      </c>
      <c r="G85" s="57">
        <v>11448</v>
      </c>
      <c r="H85" s="57">
        <v>12442664.369516512</v>
      </c>
      <c r="I85" s="58">
        <v>7919</v>
      </c>
      <c r="K85" s="10" t="s">
        <v>66</v>
      </c>
      <c r="L85" s="102">
        <v>-2.8401717080962396E-2</v>
      </c>
      <c r="M85" s="102">
        <v>-1.0229441743730749E-2</v>
      </c>
      <c r="N85" s="103">
        <v>1.1197271431642175E-3</v>
      </c>
    </row>
    <row r="86" spans="1:19" ht="13.5" thickBot="1" x14ac:dyDescent="0.25">
      <c r="A86" s="39" t="s">
        <v>67</v>
      </c>
      <c r="B86" s="30">
        <v>8614.964028776978</v>
      </c>
      <c r="C86" s="30">
        <v>7963453.4558455683</v>
      </c>
      <c r="D86" s="31">
        <v>6799.8346328184361</v>
      </c>
      <c r="E86" s="20"/>
      <c r="F86" s="68" t="s">
        <v>67</v>
      </c>
      <c r="G86" s="79">
        <v>9069</v>
      </c>
      <c r="H86" s="79">
        <v>9360611.2442141809</v>
      </c>
      <c r="I86" s="80">
        <v>7046</v>
      </c>
      <c r="K86" s="11" t="s">
        <v>67</v>
      </c>
      <c r="L86" s="102">
        <v>-5.0064612550779763E-2</v>
      </c>
      <c r="M86" s="102">
        <v>-0.1492592472774894</v>
      </c>
      <c r="N86" s="103">
        <v>-3.4936895711263682E-2</v>
      </c>
    </row>
    <row r="87" spans="1:19" ht="13.5" thickBot="1" x14ac:dyDescent="0.25">
      <c r="A87" s="40" t="s">
        <v>68</v>
      </c>
      <c r="B87" s="34">
        <v>32297.397660818715</v>
      </c>
      <c r="C87" s="34">
        <v>27221821.998022772</v>
      </c>
      <c r="D87" s="35">
        <v>25545.818470116366</v>
      </c>
      <c r="E87" s="20"/>
      <c r="F87" s="69" t="s">
        <v>68</v>
      </c>
      <c r="G87" s="74">
        <v>31002</v>
      </c>
      <c r="H87" s="74">
        <v>27036219.629304335</v>
      </c>
      <c r="I87" s="75">
        <v>24439</v>
      </c>
      <c r="K87" s="12" t="s">
        <v>68</v>
      </c>
      <c r="L87" s="104">
        <v>4.1784325553793744E-2</v>
      </c>
      <c r="M87" s="104">
        <v>6.8649526917314851E-3</v>
      </c>
      <c r="N87" s="105">
        <v>4.5289024514765908E-2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9332.64</v>
      </c>
      <c r="C89" s="85">
        <v>9246685.1595253386</v>
      </c>
      <c r="D89" s="85">
        <v>7049.2906307550638</v>
      </c>
      <c r="E89" s="20"/>
      <c r="F89" s="54" t="s">
        <v>69</v>
      </c>
      <c r="G89" s="51">
        <v>8249</v>
      </c>
      <c r="H89" s="51">
        <v>8537572.5950924121</v>
      </c>
      <c r="I89" s="55">
        <v>6060</v>
      </c>
      <c r="K89" s="101" t="s">
        <v>69</v>
      </c>
      <c r="L89" s="99">
        <v>0.13136622620923744</v>
      </c>
      <c r="M89" s="99">
        <v>8.3057866452642459E-2</v>
      </c>
      <c r="N89" s="99">
        <v>0.16324927900248576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9332.64</v>
      </c>
      <c r="C90" s="34">
        <v>9246685.1595253386</v>
      </c>
      <c r="D90" s="35">
        <v>7049.2906307550638</v>
      </c>
      <c r="E90" s="20"/>
      <c r="F90" s="71" t="s">
        <v>70</v>
      </c>
      <c r="G90" s="61">
        <v>8249</v>
      </c>
      <c r="H90" s="61">
        <v>8537572.5950924121</v>
      </c>
      <c r="I90" s="62">
        <v>6060</v>
      </c>
      <c r="K90" s="13" t="s">
        <v>70</v>
      </c>
      <c r="L90" s="104">
        <v>0.13136622620923744</v>
      </c>
      <c r="M90" s="104">
        <v>8.3057866452642459E-2</v>
      </c>
      <c r="N90" s="105">
        <v>0.16324927900248576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8" ht="13.5" thickBot="1" x14ac:dyDescent="0.25">
      <c r="A6" s="84" t="s">
        <v>1</v>
      </c>
      <c r="B6" s="85">
        <v>4397741.7051958628</v>
      </c>
      <c r="C6" s="85">
        <v>4219954026.7419171</v>
      </c>
      <c r="D6" s="85">
        <v>3106639.70055544</v>
      </c>
      <c r="E6" s="20"/>
      <c r="F6" s="50" t="s">
        <v>1</v>
      </c>
      <c r="G6" s="51">
        <v>4290503</v>
      </c>
      <c r="H6" s="51">
        <v>4091612783.0322371</v>
      </c>
      <c r="I6" s="51">
        <v>2997573</v>
      </c>
      <c r="K6" s="98" t="s">
        <v>1</v>
      </c>
      <c r="L6" s="99">
        <v>2.4994436595397573E-2</v>
      </c>
      <c r="M6" s="99">
        <v>3.1366908482128641E-2</v>
      </c>
      <c r="N6" s="99">
        <v>3.638500231868913E-2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449418.16401738743</v>
      </c>
      <c r="C8" s="87">
        <v>354901421.43086326</v>
      </c>
      <c r="D8" s="87">
        <v>328431.43727867742</v>
      </c>
      <c r="E8" s="20"/>
      <c r="F8" s="54" t="s">
        <v>4</v>
      </c>
      <c r="G8" s="51">
        <v>430111</v>
      </c>
      <c r="H8" s="51">
        <v>346023813.45090461</v>
      </c>
      <c r="I8" s="55">
        <v>304684</v>
      </c>
      <c r="K8" s="101" t="s">
        <v>4</v>
      </c>
      <c r="L8" s="99">
        <v>4.4888793863415266E-2</v>
      </c>
      <c r="M8" s="99">
        <v>2.5656060753223908E-2</v>
      </c>
      <c r="N8" s="99">
        <v>7.7941202290495726E-2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31740.896551724138</v>
      </c>
      <c r="C9" s="30">
        <v>27420563.906404644</v>
      </c>
      <c r="D9" s="31">
        <v>19416.314891663864</v>
      </c>
      <c r="E9" s="21"/>
      <c r="F9" s="56" t="s">
        <v>5</v>
      </c>
      <c r="G9" s="57">
        <v>33282</v>
      </c>
      <c r="H9" s="57">
        <v>25807514.638345733</v>
      </c>
      <c r="I9" s="58">
        <v>19972</v>
      </c>
      <c r="K9" s="7" t="s">
        <v>5</v>
      </c>
      <c r="L9" s="102">
        <v>-4.6304412243130311E-2</v>
      </c>
      <c r="M9" s="102">
        <v>6.250308449548192E-2</v>
      </c>
      <c r="N9" s="102">
        <v>-2.7823207907877845E-2</v>
      </c>
    </row>
    <row r="10" spans="1:18" ht="13.5" thickBot="1" x14ac:dyDescent="0.25">
      <c r="A10" s="32" t="s">
        <v>6</v>
      </c>
      <c r="B10" s="30">
        <v>80270.583333333328</v>
      </c>
      <c r="C10" s="30">
        <v>53437090.527010068</v>
      </c>
      <c r="D10" s="31">
        <v>68346.234899328862</v>
      </c>
      <c r="E10" s="20"/>
      <c r="F10" s="59" t="s">
        <v>6</v>
      </c>
      <c r="G10" s="79">
        <v>65646</v>
      </c>
      <c r="H10" s="79">
        <v>54192270.297164507</v>
      </c>
      <c r="I10" s="80">
        <v>53568</v>
      </c>
      <c r="K10" s="8" t="s">
        <v>6</v>
      </c>
      <c r="L10" s="113">
        <v>0.22277950420944648</v>
      </c>
      <c r="M10" s="113">
        <v>-1.3935193451268812E-2</v>
      </c>
      <c r="N10" s="115">
        <v>0.2758780409820949</v>
      </c>
    </row>
    <row r="11" spans="1:18" ht="13.5" thickBot="1" x14ac:dyDescent="0.25">
      <c r="A11" s="32" t="s">
        <v>7</v>
      </c>
      <c r="B11" s="30">
        <v>27303.010989010989</v>
      </c>
      <c r="C11" s="30">
        <v>25288620.016483087</v>
      </c>
      <c r="D11" s="31">
        <v>17746.64</v>
      </c>
      <c r="E11" s="20"/>
      <c r="F11" s="59" t="s">
        <v>7</v>
      </c>
      <c r="G11" s="79">
        <v>25443</v>
      </c>
      <c r="H11" s="79">
        <v>24562877.264479157</v>
      </c>
      <c r="I11" s="80">
        <v>15479</v>
      </c>
      <c r="K11" s="8" t="s">
        <v>7</v>
      </c>
      <c r="L11" s="113">
        <v>7.3105018630310381E-2</v>
      </c>
      <c r="M11" s="113">
        <v>2.9546324894658804E-2</v>
      </c>
      <c r="N11" s="115">
        <v>0.14649783577750486</v>
      </c>
    </row>
    <row r="12" spans="1:18" ht="13.5" thickBot="1" x14ac:dyDescent="0.25">
      <c r="A12" s="32" t="s">
        <v>8</v>
      </c>
      <c r="B12" s="30">
        <v>38156.125560538116</v>
      </c>
      <c r="C12" s="30">
        <v>29753718.232836645</v>
      </c>
      <c r="D12" s="31">
        <v>30705.065539603365</v>
      </c>
      <c r="E12" s="20"/>
      <c r="F12" s="59" t="s">
        <v>8</v>
      </c>
      <c r="G12" s="79">
        <v>35610</v>
      </c>
      <c r="H12" s="79">
        <v>27396853.290358663</v>
      </c>
      <c r="I12" s="80">
        <v>27489</v>
      </c>
      <c r="K12" s="8" t="s">
        <v>8</v>
      </c>
      <c r="L12" s="113">
        <v>7.1500296561025412E-2</v>
      </c>
      <c r="M12" s="113">
        <v>8.6026848320839733E-2</v>
      </c>
      <c r="N12" s="115">
        <v>0.11699463565802204</v>
      </c>
    </row>
    <row r="13" spans="1:18" ht="13.5" thickBot="1" x14ac:dyDescent="0.25">
      <c r="A13" s="32" t="s">
        <v>9</v>
      </c>
      <c r="B13" s="30">
        <v>44499.203703703701</v>
      </c>
      <c r="C13" s="30">
        <v>21028540.420079034</v>
      </c>
      <c r="D13" s="31">
        <v>35423.150720434685</v>
      </c>
      <c r="E13" s="20"/>
      <c r="F13" s="59" t="s">
        <v>9</v>
      </c>
      <c r="G13" s="79">
        <v>43322</v>
      </c>
      <c r="H13" s="79">
        <v>19284040.16903469</v>
      </c>
      <c r="I13" s="80">
        <v>34297</v>
      </c>
      <c r="K13" s="8" t="s">
        <v>9</v>
      </c>
      <c r="L13" s="113">
        <v>2.7173346191396996E-2</v>
      </c>
      <c r="M13" s="113">
        <v>9.0463421344950889E-2</v>
      </c>
      <c r="N13" s="115">
        <v>3.283525440810231E-2</v>
      </c>
    </row>
    <row r="14" spans="1:18" ht="13.5" thickBot="1" x14ac:dyDescent="0.25">
      <c r="A14" s="32" t="s">
        <v>10</v>
      </c>
      <c r="B14" s="30">
        <v>15440.575221238938</v>
      </c>
      <c r="C14" s="30">
        <v>18550587.119341865</v>
      </c>
      <c r="D14" s="31">
        <v>9636.6</v>
      </c>
      <c r="E14" s="20"/>
      <c r="F14" s="59" t="s">
        <v>10</v>
      </c>
      <c r="G14" s="79">
        <v>16160</v>
      </c>
      <c r="H14" s="79">
        <v>18249785.02808797</v>
      </c>
      <c r="I14" s="80">
        <v>9473</v>
      </c>
      <c r="K14" s="8" t="s">
        <v>10</v>
      </c>
      <c r="L14" s="113">
        <v>-4.451886007184791E-2</v>
      </c>
      <c r="M14" s="113">
        <v>1.6482500522112087E-2</v>
      </c>
      <c r="N14" s="115">
        <v>1.7270136176501749E-2</v>
      </c>
    </row>
    <row r="15" spans="1:18" ht="13.5" thickBot="1" x14ac:dyDescent="0.25">
      <c r="A15" s="32" t="s">
        <v>11</v>
      </c>
      <c r="B15" s="30">
        <v>78618.604090909095</v>
      </c>
      <c r="C15" s="30">
        <v>58391646.478107676</v>
      </c>
      <c r="D15" s="31">
        <v>58048.570416402901</v>
      </c>
      <c r="E15" s="20"/>
      <c r="F15" s="59" t="s">
        <v>11</v>
      </c>
      <c r="G15" s="79">
        <v>73319</v>
      </c>
      <c r="H15" s="79">
        <v>57173886.052392446</v>
      </c>
      <c r="I15" s="80">
        <v>51392</v>
      </c>
      <c r="K15" s="8" t="s">
        <v>11</v>
      </c>
      <c r="L15" s="113">
        <v>7.2281456251573228E-2</v>
      </c>
      <c r="M15" s="113">
        <v>2.1299241835674998E-2</v>
      </c>
      <c r="N15" s="115">
        <v>0.12952542061805139</v>
      </c>
    </row>
    <row r="16" spans="1:18" ht="13.5" thickBot="1" x14ac:dyDescent="0.25">
      <c r="A16" s="33" t="s">
        <v>12</v>
      </c>
      <c r="B16" s="34">
        <v>133389.16456692913</v>
      </c>
      <c r="C16" s="34">
        <v>121030654.73060027</v>
      </c>
      <c r="D16" s="35">
        <v>89108.860811243721</v>
      </c>
      <c r="E16" s="20"/>
      <c r="F16" s="60" t="s">
        <v>12</v>
      </c>
      <c r="G16" s="109">
        <v>137329</v>
      </c>
      <c r="H16" s="109">
        <v>119356586.71104145</v>
      </c>
      <c r="I16" s="110">
        <v>93014</v>
      </c>
      <c r="K16" s="9" t="s">
        <v>12</v>
      </c>
      <c r="L16" s="116">
        <v>-2.868902732176648E-2</v>
      </c>
      <c r="M16" s="116">
        <v>1.4025769885759987E-2</v>
      </c>
      <c r="N16" s="117">
        <v>-4.1984423729291009E-2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182994.46175438596</v>
      </c>
      <c r="C18" s="89">
        <v>202829829.03924268</v>
      </c>
      <c r="D18" s="89">
        <v>121910.23508689061</v>
      </c>
      <c r="E18" s="20"/>
      <c r="F18" s="65" t="s">
        <v>13</v>
      </c>
      <c r="G18" s="66">
        <v>192122</v>
      </c>
      <c r="H18" s="66">
        <v>200193314.14326373</v>
      </c>
      <c r="I18" s="67">
        <v>127764</v>
      </c>
      <c r="K18" s="107" t="s">
        <v>13</v>
      </c>
      <c r="L18" s="108">
        <v>-4.7509073638698496E-2</v>
      </c>
      <c r="M18" s="108">
        <v>1.3169844893482274E-2</v>
      </c>
      <c r="N18" s="120">
        <v>-4.5817013502312043E-2</v>
      </c>
    </row>
    <row r="19" spans="1:18" ht="13.5" thickBot="1" x14ac:dyDescent="0.25">
      <c r="A19" s="38" t="s">
        <v>14</v>
      </c>
      <c r="B19" s="128">
        <v>12768.426666666666</v>
      </c>
      <c r="C19" s="128">
        <v>20302970.464266527</v>
      </c>
      <c r="D19" s="129">
        <v>5852.9826990292804</v>
      </c>
      <c r="E19" s="20"/>
      <c r="F19" s="68" t="s">
        <v>14</v>
      </c>
      <c r="G19" s="132">
        <v>11243</v>
      </c>
      <c r="H19" s="132">
        <v>17176818.930825043</v>
      </c>
      <c r="I19" s="133">
        <v>5082</v>
      </c>
      <c r="K19" s="10" t="s">
        <v>14</v>
      </c>
      <c r="L19" s="137">
        <v>0.1356779032879718</v>
      </c>
      <c r="M19" s="137">
        <v>0.18199828187228428</v>
      </c>
      <c r="N19" s="137">
        <v>0.15170852007659974</v>
      </c>
    </row>
    <row r="20" spans="1:18" ht="13.5" thickBot="1" x14ac:dyDescent="0.25">
      <c r="A20" s="39" t="s">
        <v>15</v>
      </c>
      <c r="B20" s="128">
        <v>14301</v>
      </c>
      <c r="C20" s="128">
        <v>11903788.449984666</v>
      </c>
      <c r="D20" s="129">
        <v>10959.832940064636</v>
      </c>
      <c r="E20" s="20"/>
      <c r="F20" s="68" t="s">
        <v>15</v>
      </c>
      <c r="G20" s="132">
        <v>13471</v>
      </c>
      <c r="H20" s="132">
        <v>11589689.129999999</v>
      </c>
      <c r="I20" s="133">
        <v>10658</v>
      </c>
      <c r="K20" s="11" t="s">
        <v>15</v>
      </c>
      <c r="L20" s="137">
        <v>6.1613837131616167E-2</v>
      </c>
      <c r="M20" s="137">
        <v>2.7101617348097573E-2</v>
      </c>
      <c r="N20" s="137">
        <v>2.8319848007565707E-2</v>
      </c>
    </row>
    <row r="21" spans="1:18" ht="13.5" thickBot="1" x14ac:dyDescent="0.25">
      <c r="A21" s="40" t="s">
        <v>16</v>
      </c>
      <c r="B21" s="130">
        <v>155925.0350877193</v>
      </c>
      <c r="C21" s="130">
        <v>170623070.12499148</v>
      </c>
      <c r="D21" s="131">
        <v>105097.41944779668</v>
      </c>
      <c r="E21" s="20"/>
      <c r="F21" s="69" t="s">
        <v>16</v>
      </c>
      <c r="G21" s="134">
        <v>167408</v>
      </c>
      <c r="H21" s="134">
        <v>171426806.08243868</v>
      </c>
      <c r="I21" s="135">
        <v>112024</v>
      </c>
      <c r="K21" s="12" t="s">
        <v>16</v>
      </c>
      <c r="L21" s="138">
        <v>-6.8592689192157552E-2</v>
      </c>
      <c r="M21" s="138">
        <v>-4.6885080333392004E-3</v>
      </c>
      <c r="N21" s="138">
        <v>-6.1831219669029158E-2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57783.34</v>
      </c>
      <c r="C23" s="85">
        <v>68610527.305250615</v>
      </c>
      <c r="D23" s="85">
        <v>36179.671859793423</v>
      </c>
      <c r="E23" s="20"/>
      <c r="F23" s="54" t="s">
        <v>17</v>
      </c>
      <c r="G23" s="51">
        <v>60605</v>
      </c>
      <c r="H23" s="51">
        <v>72528309.42819801</v>
      </c>
      <c r="I23" s="55">
        <v>37444</v>
      </c>
      <c r="K23" s="101" t="s">
        <v>17</v>
      </c>
      <c r="L23" s="99">
        <v>-4.6558204768583522E-2</v>
      </c>
      <c r="M23" s="99">
        <v>-5.4017281718470866E-2</v>
      </c>
      <c r="N23" s="99">
        <v>-3.3765840727661978E-2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57783.34</v>
      </c>
      <c r="C24" s="34">
        <v>68610527.305250615</v>
      </c>
      <c r="D24" s="35">
        <v>36179.671859793423</v>
      </c>
      <c r="E24" s="20"/>
      <c r="F24" s="71" t="s">
        <v>18</v>
      </c>
      <c r="G24" s="61">
        <v>60605</v>
      </c>
      <c r="H24" s="61">
        <v>72528309.42819801</v>
      </c>
      <c r="I24" s="62">
        <v>37444</v>
      </c>
      <c r="K24" s="13" t="s">
        <v>18</v>
      </c>
      <c r="L24" s="104">
        <v>-4.6558204768583522E-2</v>
      </c>
      <c r="M24" s="104">
        <v>-5.4017281718470866E-2</v>
      </c>
      <c r="N24" s="105">
        <v>-3.3765840727661978E-2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38209.354712041888</v>
      </c>
      <c r="C26" s="85">
        <v>18994990.770786583</v>
      </c>
      <c r="D26" s="85">
        <v>33612.249307479222</v>
      </c>
      <c r="E26" s="20"/>
      <c r="F26" s="50" t="s">
        <v>19</v>
      </c>
      <c r="G26" s="51">
        <v>35890</v>
      </c>
      <c r="H26" s="51">
        <v>17449276.086251799</v>
      </c>
      <c r="I26" s="55">
        <v>30972</v>
      </c>
      <c r="K26" s="98" t="s">
        <v>19</v>
      </c>
      <c r="L26" s="99">
        <v>6.462398194599861E-2</v>
      </c>
      <c r="M26" s="99">
        <v>8.8583312963489869E-2</v>
      </c>
      <c r="N26" s="99">
        <v>8.5246329183753744E-2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38209.354712041888</v>
      </c>
      <c r="C27" s="34">
        <v>18994990.770786583</v>
      </c>
      <c r="D27" s="35">
        <v>33612.249307479222</v>
      </c>
      <c r="E27" s="20"/>
      <c r="F27" s="72" t="s">
        <v>20</v>
      </c>
      <c r="G27" s="61">
        <v>35890</v>
      </c>
      <c r="H27" s="61">
        <v>17449276.086251799</v>
      </c>
      <c r="I27" s="62">
        <v>30972</v>
      </c>
      <c r="K27" s="14" t="s">
        <v>20</v>
      </c>
      <c r="L27" s="104">
        <v>6.462398194599861E-2</v>
      </c>
      <c r="M27" s="104">
        <v>8.8583312963489869E-2</v>
      </c>
      <c r="N27" s="105">
        <v>8.5246329183753744E-2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184756.72952458682</v>
      </c>
      <c r="C29" s="85">
        <v>101765597.17786148</v>
      </c>
      <c r="D29" s="85">
        <v>145142.64624505927</v>
      </c>
      <c r="E29" s="20"/>
      <c r="F29" s="50" t="s">
        <v>21</v>
      </c>
      <c r="G29" s="51">
        <v>176646</v>
      </c>
      <c r="H29" s="51">
        <v>100148747.09393759</v>
      </c>
      <c r="I29" s="55">
        <v>136553</v>
      </c>
      <c r="K29" s="98" t="s">
        <v>21</v>
      </c>
      <c r="L29" s="99">
        <v>4.59151609693218E-2</v>
      </c>
      <c r="M29" s="99">
        <v>1.6144486384910284E-2</v>
      </c>
      <c r="N29" s="99">
        <v>6.2903387293280044E-2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80428.467455621299</v>
      </c>
      <c r="C30" s="30">
        <v>47639038.676022641</v>
      </c>
      <c r="D30" s="31">
        <v>62899.782608695648</v>
      </c>
      <c r="E30" s="20"/>
      <c r="F30" s="73" t="s">
        <v>22</v>
      </c>
      <c r="G30" s="57">
        <v>77397</v>
      </c>
      <c r="H30" s="57">
        <v>48368373.477017</v>
      </c>
      <c r="I30" s="58">
        <v>58513</v>
      </c>
      <c r="K30" s="15" t="s">
        <v>22</v>
      </c>
      <c r="L30" s="102">
        <v>3.9167764327057819E-2</v>
      </c>
      <c r="M30" s="102">
        <v>-1.507875391635638E-2</v>
      </c>
      <c r="N30" s="103">
        <v>7.497107666152214E-2</v>
      </c>
    </row>
    <row r="31" spans="1:18" ht="13.5" thickBot="1" x14ac:dyDescent="0.25">
      <c r="A31" s="94" t="s">
        <v>23</v>
      </c>
      <c r="B31" s="34">
        <v>104328.26206896552</v>
      </c>
      <c r="C31" s="34">
        <v>54126558.501838841</v>
      </c>
      <c r="D31" s="35">
        <v>82242.863636363632</v>
      </c>
      <c r="E31" s="20"/>
      <c r="F31" s="73" t="s">
        <v>23</v>
      </c>
      <c r="G31" s="74">
        <v>99249</v>
      </c>
      <c r="H31" s="74">
        <v>51780373.61692059</v>
      </c>
      <c r="I31" s="75">
        <v>78040</v>
      </c>
      <c r="K31" s="16" t="s">
        <v>23</v>
      </c>
      <c r="L31" s="104">
        <v>5.1176959656676901E-2</v>
      </c>
      <c r="M31" s="104">
        <v>4.5310312016589416E-2</v>
      </c>
      <c r="N31" s="105">
        <v>5.3855249056427912E-2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124898.02673796791</v>
      </c>
      <c r="C33" s="85">
        <v>108644339.76864591</v>
      </c>
      <c r="D33" s="85">
        <v>85842.000871304641</v>
      </c>
      <c r="E33" s="20"/>
      <c r="F33" s="54" t="s">
        <v>24</v>
      </c>
      <c r="G33" s="51">
        <v>110851</v>
      </c>
      <c r="H33" s="51">
        <v>101461040.80122146</v>
      </c>
      <c r="I33" s="55">
        <v>73336</v>
      </c>
      <c r="K33" s="101" t="s">
        <v>24</v>
      </c>
      <c r="L33" s="99">
        <v>0.12671989190866939</v>
      </c>
      <c r="M33" s="99">
        <v>7.0798593338872839E-2</v>
      </c>
      <c r="N33" s="99">
        <v>0.17053017442053897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124898.02673796791</v>
      </c>
      <c r="C34" s="34">
        <v>108644339.76864591</v>
      </c>
      <c r="D34" s="35">
        <v>85842.000871304641</v>
      </c>
      <c r="E34" s="20"/>
      <c r="F34" s="71" t="s">
        <v>25</v>
      </c>
      <c r="G34" s="61">
        <v>110851</v>
      </c>
      <c r="H34" s="61">
        <v>101461040.80122146</v>
      </c>
      <c r="I34" s="62">
        <v>73336</v>
      </c>
      <c r="K34" s="13" t="s">
        <v>25</v>
      </c>
      <c r="L34" s="104">
        <v>0.12671989190866939</v>
      </c>
      <c r="M34" s="104">
        <v>7.0798593338872839E-2</v>
      </c>
      <c r="N34" s="105">
        <v>0.17053017442053897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187324.64545372961</v>
      </c>
      <c r="C36" s="85">
        <v>196801169.8198323</v>
      </c>
      <c r="D36" s="85">
        <v>129393.4005705075</v>
      </c>
      <c r="E36" s="20"/>
      <c r="F36" s="50" t="s">
        <v>26</v>
      </c>
      <c r="G36" s="51">
        <v>170843</v>
      </c>
      <c r="H36" s="51">
        <v>176065618.04399067</v>
      </c>
      <c r="I36" s="55">
        <v>118802</v>
      </c>
      <c r="K36" s="98" t="s">
        <v>26</v>
      </c>
      <c r="L36" s="99">
        <v>9.6472465677432506E-2</v>
      </c>
      <c r="M36" s="99">
        <v>0.11777172628139554</v>
      </c>
      <c r="N36" s="114">
        <v>8.9151702585036352E-2</v>
      </c>
    </row>
    <row r="37" spans="1:18" ht="13.5" thickBot="1" x14ac:dyDescent="0.25">
      <c r="A37" s="38" t="s">
        <v>27</v>
      </c>
      <c r="B37" s="34">
        <v>18027.050847457627</v>
      </c>
      <c r="C37" s="34">
        <v>15883051.521748178</v>
      </c>
      <c r="D37" s="34">
        <v>12125.685714285715</v>
      </c>
      <c r="E37" s="20"/>
      <c r="F37" s="73" t="s">
        <v>27</v>
      </c>
      <c r="G37" s="112">
        <v>17625</v>
      </c>
      <c r="H37" s="112">
        <v>18230633.232861962</v>
      </c>
      <c r="I37" s="112">
        <v>10560</v>
      </c>
      <c r="K37" s="10" t="s">
        <v>27</v>
      </c>
      <c r="L37" s="102">
        <v>2.2811395600432771E-2</v>
      </c>
      <c r="M37" s="102">
        <v>-0.12877126543701778</v>
      </c>
      <c r="N37" s="103">
        <v>0.14826569264069267</v>
      </c>
    </row>
    <row r="38" spans="1:18" ht="13.5" thickBot="1" x14ac:dyDescent="0.25">
      <c r="A38" s="39" t="s">
        <v>28</v>
      </c>
      <c r="B38" s="34">
        <v>17359.888888888891</v>
      </c>
      <c r="C38" s="34">
        <v>24668702.383554623</v>
      </c>
      <c r="D38" s="34">
        <v>8238.7120456908287</v>
      </c>
      <c r="E38" s="20"/>
      <c r="F38" s="68" t="s">
        <v>28</v>
      </c>
      <c r="G38" s="112">
        <v>14034</v>
      </c>
      <c r="H38" s="112">
        <v>20165052.997651141</v>
      </c>
      <c r="I38" s="112">
        <v>5981</v>
      </c>
      <c r="K38" s="11" t="s">
        <v>28</v>
      </c>
      <c r="L38" s="113">
        <v>0.23698794989945071</v>
      </c>
      <c r="M38" s="113">
        <v>0.22333932801605205</v>
      </c>
      <c r="N38" s="115">
        <v>0.37748069648734806</v>
      </c>
    </row>
    <row r="39" spans="1:18" ht="13.5" thickBot="1" x14ac:dyDescent="0.25">
      <c r="A39" s="39" t="s">
        <v>29</v>
      </c>
      <c r="B39" s="34">
        <v>12839.509803921568</v>
      </c>
      <c r="C39" s="34">
        <v>14864168.691265462</v>
      </c>
      <c r="D39" s="34">
        <v>9002</v>
      </c>
      <c r="E39" s="20"/>
      <c r="F39" s="68" t="s">
        <v>29</v>
      </c>
      <c r="G39" s="112">
        <v>12142</v>
      </c>
      <c r="H39" s="112">
        <v>14496569.309599159</v>
      </c>
      <c r="I39" s="112">
        <v>8095</v>
      </c>
      <c r="K39" s="11" t="s">
        <v>29</v>
      </c>
      <c r="L39" s="113">
        <v>5.7446038866872717E-2</v>
      </c>
      <c r="M39" s="113">
        <v>2.5357681104790197E-2</v>
      </c>
      <c r="N39" s="115">
        <v>0.11204447189623234</v>
      </c>
    </row>
    <row r="40" spans="1:18" ht="13.5" thickBot="1" x14ac:dyDescent="0.25">
      <c r="A40" s="39" t="s">
        <v>30</v>
      </c>
      <c r="B40" s="34">
        <v>82892.859375</v>
      </c>
      <c r="C40" s="34">
        <v>83566831.517240226</v>
      </c>
      <c r="D40" s="34">
        <v>62130.776020835212</v>
      </c>
      <c r="E40" s="20"/>
      <c r="F40" s="68" t="s">
        <v>30</v>
      </c>
      <c r="G40" s="112">
        <v>86904</v>
      </c>
      <c r="H40" s="112">
        <v>84458186.295813099</v>
      </c>
      <c r="I40" s="112">
        <v>65159</v>
      </c>
      <c r="K40" s="11" t="s">
        <v>30</v>
      </c>
      <c r="L40" s="113">
        <v>-4.6155995408726835E-2</v>
      </c>
      <c r="M40" s="113">
        <v>-1.0553799668997388E-2</v>
      </c>
      <c r="N40" s="115">
        <v>-4.6474377740063355E-2</v>
      </c>
    </row>
    <row r="41" spans="1:18" ht="13.5" thickBot="1" x14ac:dyDescent="0.25">
      <c r="A41" s="40" t="s">
        <v>31</v>
      </c>
      <c r="B41" s="34">
        <v>56205.336538461539</v>
      </c>
      <c r="C41" s="34">
        <v>57818415.706023812</v>
      </c>
      <c r="D41" s="34">
        <v>37896.226789695749</v>
      </c>
      <c r="E41" s="20"/>
      <c r="F41" s="69" t="s">
        <v>31</v>
      </c>
      <c r="G41" s="112">
        <v>40138</v>
      </c>
      <c r="H41" s="112">
        <v>38715176.208065286</v>
      </c>
      <c r="I41" s="112">
        <v>29007</v>
      </c>
      <c r="K41" s="12" t="s">
        <v>31</v>
      </c>
      <c r="L41" s="118">
        <v>0.40030237028405846</v>
      </c>
      <c r="M41" s="118">
        <v>0.49343026092126818</v>
      </c>
      <c r="N41" s="119">
        <v>0.30645109076070431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282170.92113327037</v>
      </c>
      <c r="C43" s="85">
        <v>258924013.81174308</v>
      </c>
      <c r="D43" s="85">
        <v>204216.55636552567</v>
      </c>
      <c r="E43" s="20"/>
      <c r="F43" s="50" t="s">
        <v>32</v>
      </c>
      <c r="G43" s="51">
        <v>268449</v>
      </c>
      <c r="H43" s="51">
        <v>253516188.91951773</v>
      </c>
      <c r="I43" s="55">
        <v>191352</v>
      </c>
      <c r="K43" s="98" t="s">
        <v>32</v>
      </c>
      <c r="L43" s="99">
        <v>5.1115560621460165E-2</v>
      </c>
      <c r="M43" s="99">
        <v>2.1331280322860025E-2</v>
      </c>
      <c r="N43" s="99">
        <v>6.7229798306396971E-2</v>
      </c>
    </row>
    <row r="44" spans="1:18" ht="13.5" thickBot="1" x14ac:dyDescent="0.25">
      <c r="A44" s="38" t="s">
        <v>33</v>
      </c>
      <c r="B44" s="30">
        <v>14259.96</v>
      </c>
      <c r="C44" s="30">
        <v>10304782.314428747</v>
      </c>
      <c r="D44" s="31">
        <v>11381.948717948719</v>
      </c>
      <c r="E44" s="20"/>
      <c r="F44" s="76" t="s">
        <v>33</v>
      </c>
      <c r="G44" s="112">
        <v>11572</v>
      </c>
      <c r="H44" s="112">
        <v>7622390.4712000005</v>
      </c>
      <c r="I44" s="158">
        <v>9154</v>
      </c>
      <c r="K44" s="10" t="s">
        <v>33</v>
      </c>
      <c r="L44" s="102">
        <v>0.2322813688212928</v>
      </c>
      <c r="M44" s="102">
        <v>0.35190952934827213</v>
      </c>
      <c r="N44" s="103">
        <v>0.24338526523363768</v>
      </c>
    </row>
    <row r="45" spans="1:18" ht="13.5" thickBot="1" x14ac:dyDescent="0.25">
      <c r="A45" s="39" t="s">
        <v>34</v>
      </c>
      <c r="B45" s="30">
        <v>39201.309859154928</v>
      </c>
      <c r="C45" s="30">
        <v>47107025.575402349</v>
      </c>
      <c r="D45" s="31">
        <v>26704.371227688538</v>
      </c>
      <c r="E45" s="20"/>
      <c r="F45" s="77" t="s">
        <v>34</v>
      </c>
      <c r="G45" s="112">
        <v>42222</v>
      </c>
      <c r="H45" s="112">
        <v>51589769.464452885</v>
      </c>
      <c r="I45" s="158">
        <v>28288</v>
      </c>
      <c r="K45" s="11" t="s">
        <v>34</v>
      </c>
      <c r="L45" s="113">
        <v>-7.1543037772845208E-2</v>
      </c>
      <c r="M45" s="113">
        <v>-8.6892109338447376E-2</v>
      </c>
      <c r="N45" s="115">
        <v>-5.5982351962367893E-2</v>
      </c>
    </row>
    <row r="46" spans="1:18" ht="13.5" thickBot="1" x14ac:dyDescent="0.25">
      <c r="A46" s="39" t="s">
        <v>35</v>
      </c>
      <c r="B46" s="30">
        <v>14170.714285714286</v>
      </c>
      <c r="C46" s="30">
        <v>9918924.5525121428</v>
      </c>
      <c r="D46" s="31">
        <v>10699.888888888889</v>
      </c>
      <c r="E46" s="20"/>
      <c r="F46" s="77" t="s">
        <v>35</v>
      </c>
      <c r="G46" s="112">
        <v>12388</v>
      </c>
      <c r="H46" s="112">
        <v>9190785.0419176891</v>
      </c>
      <c r="I46" s="158">
        <v>9083</v>
      </c>
      <c r="K46" s="11" t="s">
        <v>35</v>
      </c>
      <c r="L46" s="113">
        <v>0.14390654550486648</v>
      </c>
      <c r="M46" s="113">
        <v>7.9224952740546861E-2</v>
      </c>
      <c r="N46" s="115">
        <v>0.17801264878221823</v>
      </c>
    </row>
    <row r="47" spans="1:18" ht="13.5" thickBot="1" x14ac:dyDescent="0.25">
      <c r="A47" s="39" t="s">
        <v>36</v>
      </c>
      <c r="B47" s="30">
        <v>70383.981132075467</v>
      </c>
      <c r="C47" s="30">
        <v>62827906.953839131</v>
      </c>
      <c r="D47" s="31">
        <v>51187.723181463662</v>
      </c>
      <c r="E47" s="20"/>
      <c r="F47" s="77" t="s">
        <v>36</v>
      </c>
      <c r="G47" s="112">
        <v>60486</v>
      </c>
      <c r="H47" s="112">
        <v>58392323.048400827</v>
      </c>
      <c r="I47" s="158">
        <v>44875</v>
      </c>
      <c r="K47" s="11" t="s">
        <v>36</v>
      </c>
      <c r="L47" s="113">
        <v>0.16364086122533261</v>
      </c>
      <c r="M47" s="113">
        <v>7.5961764729957526E-2</v>
      </c>
      <c r="N47" s="115">
        <v>0.14067349707997012</v>
      </c>
    </row>
    <row r="48" spans="1:18" ht="13.5" thickBot="1" x14ac:dyDescent="0.25">
      <c r="A48" s="39" t="s">
        <v>37</v>
      </c>
      <c r="B48" s="30">
        <v>18101.3</v>
      </c>
      <c r="C48" s="30">
        <v>18182611.246116854</v>
      </c>
      <c r="D48" s="31">
        <v>11266.453333333333</v>
      </c>
      <c r="E48" s="20"/>
      <c r="F48" s="77" t="s">
        <v>37</v>
      </c>
      <c r="G48" s="112">
        <v>19020</v>
      </c>
      <c r="H48" s="112">
        <v>18898293.854342509</v>
      </c>
      <c r="I48" s="158">
        <v>11181</v>
      </c>
      <c r="K48" s="11" t="s">
        <v>37</v>
      </c>
      <c r="L48" s="113">
        <v>-4.8301787592008427E-2</v>
      </c>
      <c r="M48" s="113">
        <v>-3.7870223298554717E-2</v>
      </c>
      <c r="N48" s="115">
        <v>7.6427272456249806E-3</v>
      </c>
    </row>
    <row r="49" spans="1:20" ht="13.5" thickBot="1" x14ac:dyDescent="0.25">
      <c r="A49" s="39" t="s">
        <v>38</v>
      </c>
      <c r="B49" s="30">
        <v>28492.228571428572</v>
      </c>
      <c r="C49" s="30">
        <v>19759650.653581791</v>
      </c>
      <c r="D49" s="31">
        <v>22867.108108108107</v>
      </c>
      <c r="E49" s="20"/>
      <c r="F49" s="77" t="s">
        <v>38</v>
      </c>
      <c r="G49" s="112">
        <v>28363</v>
      </c>
      <c r="H49" s="112">
        <v>21105555.15853975</v>
      </c>
      <c r="I49" s="158">
        <v>22329</v>
      </c>
      <c r="K49" s="11" t="s">
        <v>38</v>
      </c>
      <c r="L49" s="113">
        <v>4.5562377544186017E-3</v>
      </c>
      <c r="M49" s="113">
        <v>-6.3770154106246202E-2</v>
      </c>
      <c r="N49" s="115">
        <v>2.4099068839092963E-2</v>
      </c>
    </row>
    <row r="50" spans="1:20" ht="13.5" thickBot="1" x14ac:dyDescent="0.25">
      <c r="A50" s="39" t="s">
        <v>39</v>
      </c>
      <c r="B50" s="30">
        <v>7744.7777777777774</v>
      </c>
      <c r="C50" s="30">
        <v>12754936.408400901</v>
      </c>
      <c r="D50" s="31">
        <v>3912.5880387694497</v>
      </c>
      <c r="E50" s="20"/>
      <c r="F50" s="77" t="s">
        <v>39</v>
      </c>
      <c r="G50" s="112">
        <v>6907</v>
      </c>
      <c r="H50" s="112">
        <v>10463755.859386142</v>
      </c>
      <c r="I50" s="158">
        <v>3763</v>
      </c>
      <c r="K50" s="11" t="s">
        <v>39</v>
      </c>
      <c r="L50" s="113">
        <v>0.12129401734150536</v>
      </c>
      <c r="M50" s="113">
        <v>0.21896349454288311</v>
      </c>
      <c r="N50" s="115">
        <v>3.9752335575192532E-2</v>
      </c>
    </row>
    <row r="51" spans="1:20" ht="13.5" thickBot="1" x14ac:dyDescent="0.25">
      <c r="A51" s="39" t="s">
        <v>40</v>
      </c>
      <c r="B51" s="30">
        <v>76356.818181818177</v>
      </c>
      <c r="C51" s="30">
        <v>65875697.701003119</v>
      </c>
      <c r="D51" s="31">
        <v>56118.426226267773</v>
      </c>
      <c r="E51" s="20"/>
      <c r="F51" s="77" t="s">
        <v>40</v>
      </c>
      <c r="G51" s="112">
        <v>74402</v>
      </c>
      <c r="H51" s="112">
        <v>64969222.228777945</v>
      </c>
      <c r="I51" s="158">
        <v>52936</v>
      </c>
      <c r="K51" s="11" t="s">
        <v>40</v>
      </c>
      <c r="L51" s="113">
        <v>2.6273731644554932E-2</v>
      </c>
      <c r="M51" s="113">
        <v>1.3952383007344249E-2</v>
      </c>
      <c r="N51" s="115">
        <v>6.0118373626034671E-2</v>
      </c>
    </row>
    <row r="52" spans="1:20" ht="13.5" thickBot="1" x14ac:dyDescent="0.25">
      <c r="A52" s="40" t="s">
        <v>41</v>
      </c>
      <c r="B52" s="34">
        <v>13459.831325301206</v>
      </c>
      <c r="C52" s="34">
        <v>12192478.406458069</v>
      </c>
      <c r="D52" s="35">
        <v>10078.048643057187</v>
      </c>
      <c r="E52" s="20"/>
      <c r="F52" s="78" t="s">
        <v>41</v>
      </c>
      <c r="G52" s="161">
        <v>13089</v>
      </c>
      <c r="H52" s="161">
        <v>11284093.7925</v>
      </c>
      <c r="I52" s="162">
        <v>9743</v>
      </c>
      <c r="K52" s="12" t="s">
        <v>41</v>
      </c>
      <c r="L52" s="118">
        <v>2.8331524585621937E-2</v>
      </c>
      <c r="M52" s="118">
        <v>8.0501334946526892E-2</v>
      </c>
      <c r="N52" s="119">
        <v>3.438865267958402E-2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876079.13439251389</v>
      </c>
      <c r="C54" s="85">
        <v>999648899.0664084</v>
      </c>
      <c r="D54" s="85">
        <v>577644.76638648042</v>
      </c>
      <c r="E54" s="20"/>
      <c r="F54" s="50" t="s">
        <v>42</v>
      </c>
      <c r="G54" s="51">
        <v>875622</v>
      </c>
      <c r="H54" s="51">
        <v>1010940195.9760921</v>
      </c>
      <c r="I54" s="55">
        <v>562842</v>
      </c>
      <c r="K54" s="98" t="s">
        <v>42</v>
      </c>
      <c r="L54" s="99">
        <v>5.2206818982836189E-4</v>
      </c>
      <c r="M54" s="99">
        <v>-1.11691047152217E-2</v>
      </c>
      <c r="N54" s="99">
        <v>2.6300038707986362E-2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699835.0674432409</v>
      </c>
      <c r="C55" s="30">
        <v>806754644.14806032</v>
      </c>
      <c r="D55" s="31">
        <v>463935.1897993061</v>
      </c>
      <c r="E55" s="20"/>
      <c r="F55" s="73" t="s">
        <v>43</v>
      </c>
      <c r="G55" s="57">
        <v>702493</v>
      </c>
      <c r="H55" s="57">
        <v>820541688.44337392</v>
      </c>
      <c r="I55" s="58">
        <v>454194</v>
      </c>
      <c r="K55" s="10" t="s">
        <v>43</v>
      </c>
      <c r="L55" s="102">
        <v>-3.7835715896942235E-3</v>
      </c>
      <c r="M55" s="102">
        <v>-1.6802369080684443E-2</v>
      </c>
      <c r="N55" s="103">
        <v>2.1447200533926347E-2</v>
      </c>
      <c r="R55" s="6"/>
      <c r="S55" s="6"/>
      <c r="T55" s="6"/>
    </row>
    <row r="56" spans="1:20" ht="13.5" thickBot="1" x14ac:dyDescent="0.25">
      <c r="A56" s="39" t="s">
        <v>44</v>
      </c>
      <c r="B56" s="30">
        <v>47314.233480176212</v>
      </c>
      <c r="C56" s="30">
        <v>47557775.734011009</v>
      </c>
      <c r="D56" s="31">
        <v>33462.008977849619</v>
      </c>
      <c r="E56" s="20"/>
      <c r="F56" s="68" t="s">
        <v>44</v>
      </c>
      <c r="G56" s="79">
        <v>44828</v>
      </c>
      <c r="H56" s="79">
        <v>45999431.048863977</v>
      </c>
      <c r="I56" s="80">
        <v>30650</v>
      </c>
      <c r="K56" s="11" t="s">
        <v>44</v>
      </c>
      <c r="L56" s="102">
        <v>5.5461619527442885E-2</v>
      </c>
      <c r="M56" s="102">
        <v>3.3877477386440757E-2</v>
      </c>
      <c r="N56" s="103">
        <v>9.1745806781390549E-2</v>
      </c>
      <c r="R56" s="6"/>
      <c r="S56" s="6"/>
      <c r="T56" s="6"/>
    </row>
    <row r="57" spans="1:20" ht="13.5" thickBot="1" x14ac:dyDescent="0.25">
      <c r="A57" s="39" t="s">
        <v>45</v>
      </c>
      <c r="B57" s="30">
        <v>31369.760869565216</v>
      </c>
      <c r="C57" s="30">
        <v>37625454.941766031</v>
      </c>
      <c r="D57" s="31">
        <v>15738.93132693117</v>
      </c>
      <c r="E57" s="20"/>
      <c r="F57" s="68" t="s">
        <v>45</v>
      </c>
      <c r="G57" s="79">
        <v>32723</v>
      </c>
      <c r="H57" s="79">
        <v>37693167.102995038</v>
      </c>
      <c r="I57" s="80">
        <v>17117</v>
      </c>
      <c r="K57" s="11" t="s">
        <v>45</v>
      </c>
      <c r="L57" s="102">
        <v>-4.1354372473024648E-2</v>
      </c>
      <c r="M57" s="102">
        <v>-1.7964041345739368E-3</v>
      </c>
      <c r="N57" s="103">
        <v>-8.0508773328786032E-2</v>
      </c>
      <c r="R57" s="6"/>
      <c r="S57" s="6"/>
      <c r="T57" s="6"/>
    </row>
    <row r="58" spans="1:20" ht="13.5" thickBot="1" x14ac:dyDescent="0.25">
      <c r="A58" s="40" t="s">
        <v>46</v>
      </c>
      <c r="B58" s="34">
        <v>97560.072599531617</v>
      </c>
      <c r="C58" s="34">
        <v>107711024.24257098</v>
      </c>
      <c r="D58" s="35">
        <v>64508.636282393483</v>
      </c>
      <c r="E58" s="20"/>
      <c r="F58" s="69" t="s">
        <v>46</v>
      </c>
      <c r="G58" s="74">
        <v>95578</v>
      </c>
      <c r="H58" s="74">
        <v>106705909.3808592</v>
      </c>
      <c r="I58" s="75">
        <v>60881</v>
      </c>
      <c r="K58" s="12" t="s">
        <v>46</v>
      </c>
      <c r="L58" s="104">
        <v>2.0737749267944583E-2</v>
      </c>
      <c r="M58" s="104">
        <v>9.4194863953063201E-3</v>
      </c>
      <c r="N58" s="105">
        <v>5.9585688185040953E-2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438327.59648390772</v>
      </c>
      <c r="C60" s="85">
        <v>348286341.36654246</v>
      </c>
      <c r="D60" s="85">
        <v>330674.40186776419</v>
      </c>
      <c r="E60" s="20"/>
      <c r="F60" s="50" t="s">
        <v>47</v>
      </c>
      <c r="G60" s="51">
        <v>458218</v>
      </c>
      <c r="H60" s="51">
        <v>353840609.41546613</v>
      </c>
      <c r="I60" s="55">
        <v>347707</v>
      </c>
      <c r="K60" s="98" t="s">
        <v>47</v>
      </c>
      <c r="L60" s="99">
        <v>-4.3408167108433759E-2</v>
      </c>
      <c r="M60" s="99">
        <v>-1.5697090444477646E-2</v>
      </c>
      <c r="N60" s="99">
        <v>-4.8985491037672024E-2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64504.682215743436</v>
      </c>
      <c r="C61" s="30">
        <v>50515327.904119834</v>
      </c>
      <c r="D61" s="31">
        <v>51118.866678683102</v>
      </c>
      <c r="E61" s="20"/>
      <c r="F61" s="73" t="s">
        <v>48</v>
      </c>
      <c r="G61" s="57">
        <v>60799</v>
      </c>
      <c r="H61" s="57">
        <v>47317746.39937079</v>
      </c>
      <c r="I61" s="58">
        <v>46315</v>
      </c>
      <c r="K61" s="10" t="s">
        <v>48</v>
      </c>
      <c r="L61" s="102">
        <v>6.0949723116226151E-2</v>
      </c>
      <c r="M61" s="102">
        <v>6.7576791966397654E-2</v>
      </c>
      <c r="N61" s="103">
        <v>0.10372161672639746</v>
      </c>
    </row>
    <row r="62" spans="1:20" ht="13.5" thickBot="1" x14ac:dyDescent="0.25">
      <c r="A62" s="39" t="s">
        <v>49</v>
      </c>
      <c r="B62" s="30">
        <v>40786.840909090912</v>
      </c>
      <c r="C62" s="30">
        <v>51950542.520291515</v>
      </c>
      <c r="D62" s="31">
        <v>20704.178939679779</v>
      </c>
      <c r="E62" s="20"/>
      <c r="F62" s="68" t="s">
        <v>49</v>
      </c>
      <c r="G62" s="79">
        <v>48754</v>
      </c>
      <c r="H62" s="79">
        <v>64491189.64360369</v>
      </c>
      <c r="I62" s="80">
        <v>25620</v>
      </c>
      <c r="K62" s="11" t="s">
        <v>49</v>
      </c>
      <c r="L62" s="102">
        <v>-0.16341549597795235</v>
      </c>
      <c r="M62" s="102">
        <v>-0.19445519911503095</v>
      </c>
      <c r="N62" s="103">
        <v>-0.19187435832631616</v>
      </c>
    </row>
    <row r="63" spans="1:20" ht="13.5" thickBot="1" x14ac:dyDescent="0.25">
      <c r="A63" s="40" t="s">
        <v>50</v>
      </c>
      <c r="B63" s="34">
        <v>333036.07335907337</v>
      </c>
      <c r="C63" s="34">
        <v>245820470.94213107</v>
      </c>
      <c r="D63" s="35">
        <v>258851.35624940132</v>
      </c>
      <c r="E63" s="20"/>
      <c r="F63" s="69" t="s">
        <v>50</v>
      </c>
      <c r="G63" s="74">
        <v>348665</v>
      </c>
      <c r="H63" s="74">
        <v>242031673.37249166</v>
      </c>
      <c r="I63" s="75">
        <v>275772</v>
      </c>
      <c r="K63" s="12" t="s">
        <v>50</v>
      </c>
      <c r="L63" s="104">
        <v>-4.4825051671164684E-2</v>
      </c>
      <c r="M63" s="104">
        <v>1.5654139463839423E-2</v>
      </c>
      <c r="N63" s="105">
        <v>-6.135736677617265E-2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28317.017925736236</v>
      </c>
      <c r="C65" s="85">
        <v>28788139.630344901</v>
      </c>
      <c r="D65" s="85">
        <v>15791.211275070073</v>
      </c>
      <c r="E65" s="20"/>
      <c r="F65" s="50" t="s">
        <v>51</v>
      </c>
      <c r="G65" s="51">
        <v>25920</v>
      </c>
      <c r="H65" s="51">
        <v>26516610.790012095</v>
      </c>
      <c r="I65" s="55">
        <v>14676</v>
      </c>
      <c r="K65" s="98" t="s">
        <v>51</v>
      </c>
      <c r="L65" s="99">
        <v>9.2477543431181974E-2</v>
      </c>
      <c r="M65" s="99">
        <v>8.5664373110171832E-2</v>
      </c>
      <c r="N65" s="99">
        <v>7.5988775897388505E-2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16087.56338028169</v>
      </c>
      <c r="C66" s="30">
        <v>15635247.890642747</v>
      </c>
      <c r="D66" s="31">
        <v>8342.9976540719235</v>
      </c>
      <c r="E66" s="20"/>
      <c r="F66" s="73" t="s">
        <v>52</v>
      </c>
      <c r="G66" s="57">
        <v>15031</v>
      </c>
      <c r="H66" s="57">
        <v>15766181.441628132</v>
      </c>
      <c r="I66" s="58">
        <v>7553</v>
      </c>
      <c r="K66" s="10" t="s">
        <v>52</v>
      </c>
      <c r="L66" s="102">
        <v>7.0292287957001598E-2</v>
      </c>
      <c r="M66" s="102">
        <v>-8.3047091313864785E-3</v>
      </c>
      <c r="N66" s="103">
        <v>0.10459389038420808</v>
      </c>
    </row>
    <row r="67" spans="1:18" ht="13.5" thickBot="1" x14ac:dyDescent="0.25">
      <c r="A67" s="40" t="s">
        <v>53</v>
      </c>
      <c r="B67" s="34">
        <v>12229.454545454546</v>
      </c>
      <c r="C67" s="34">
        <v>13152891.739702154</v>
      </c>
      <c r="D67" s="35">
        <v>7448.2136209981481</v>
      </c>
      <c r="E67" s="20"/>
      <c r="F67" s="69" t="s">
        <v>53</v>
      </c>
      <c r="G67" s="74">
        <v>10889</v>
      </c>
      <c r="H67" s="74">
        <v>10750429.348383963</v>
      </c>
      <c r="I67" s="75">
        <v>7123</v>
      </c>
      <c r="K67" s="12" t="s">
        <v>53</v>
      </c>
      <c r="L67" s="104">
        <v>0.12310171232018963</v>
      </c>
      <c r="M67" s="104">
        <v>0.22347594811916394</v>
      </c>
      <c r="N67" s="105">
        <v>4.5656832935300873E-2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232988.35077193304</v>
      </c>
      <c r="C69" s="85">
        <v>215317470.55754614</v>
      </c>
      <c r="D69" s="85">
        <v>153306.18133614882</v>
      </c>
      <c r="E69" s="20"/>
      <c r="F69" s="50" t="s">
        <v>54</v>
      </c>
      <c r="G69" s="51">
        <v>231231</v>
      </c>
      <c r="H69" s="51">
        <v>215865490.52058357</v>
      </c>
      <c r="I69" s="55">
        <v>152244</v>
      </c>
      <c r="K69" s="98" t="s">
        <v>54</v>
      </c>
      <c r="L69" s="99">
        <v>7.5999791201570854E-3</v>
      </c>
      <c r="M69" s="99">
        <v>-2.5387103872686057E-3</v>
      </c>
      <c r="N69" s="99">
        <v>6.9768354493366935E-3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101382.3696369637</v>
      </c>
      <c r="C70" s="30">
        <v>81067062.745689839</v>
      </c>
      <c r="D70" s="31">
        <v>69915.99710727694</v>
      </c>
      <c r="E70" s="20"/>
      <c r="F70" s="73" t="s">
        <v>55</v>
      </c>
      <c r="G70" s="57">
        <v>97349</v>
      </c>
      <c r="H70" s="57">
        <v>77797098.879494786</v>
      </c>
      <c r="I70" s="58">
        <v>70109</v>
      </c>
      <c r="K70" s="10" t="s">
        <v>55</v>
      </c>
      <c r="L70" s="102">
        <v>4.1432060287868389E-2</v>
      </c>
      <c r="M70" s="102">
        <v>4.2031951233298948E-2</v>
      </c>
      <c r="N70" s="103">
        <v>-2.7528975270373346E-3</v>
      </c>
    </row>
    <row r="71" spans="1:18" ht="13.5" thickBot="1" x14ac:dyDescent="0.25">
      <c r="A71" s="39" t="s">
        <v>56</v>
      </c>
      <c r="B71" s="30">
        <v>13244.375</v>
      </c>
      <c r="C71" s="30">
        <v>13814472.232023491</v>
      </c>
      <c r="D71" s="31">
        <v>7628.2162162162167</v>
      </c>
      <c r="E71" s="20"/>
      <c r="F71" s="68" t="s">
        <v>56</v>
      </c>
      <c r="G71" s="79">
        <v>11615</v>
      </c>
      <c r="H71" s="79">
        <v>12732040.312946469</v>
      </c>
      <c r="I71" s="80">
        <v>6354</v>
      </c>
      <c r="K71" s="11" t="s">
        <v>56</v>
      </c>
      <c r="L71" s="102">
        <v>0.14028196297890649</v>
      </c>
      <c r="M71" s="102">
        <v>8.5016375417564571E-2</v>
      </c>
      <c r="N71" s="103">
        <v>0.20053764812971631</v>
      </c>
    </row>
    <row r="72" spans="1:18" ht="13.5" thickBot="1" x14ac:dyDescent="0.25">
      <c r="A72" s="39" t="s">
        <v>57</v>
      </c>
      <c r="B72" s="30">
        <v>13372.6</v>
      </c>
      <c r="C72" s="30">
        <v>11204313.673090743</v>
      </c>
      <c r="D72" s="31">
        <v>9216.6666666666661</v>
      </c>
      <c r="E72" s="20"/>
      <c r="F72" s="68" t="s">
        <v>57</v>
      </c>
      <c r="G72" s="79">
        <v>12774</v>
      </c>
      <c r="H72" s="79">
        <v>12248756.495688016</v>
      </c>
      <c r="I72" s="80">
        <v>7913</v>
      </c>
      <c r="K72" s="11" t="s">
        <v>57</v>
      </c>
      <c r="L72" s="102">
        <v>4.6860811022389148E-2</v>
      </c>
      <c r="M72" s="102">
        <v>-8.5269294312851462E-2</v>
      </c>
      <c r="N72" s="103">
        <v>0.16474998946880648</v>
      </c>
    </row>
    <row r="73" spans="1:18" ht="13.5" thickBot="1" x14ac:dyDescent="0.25">
      <c r="A73" s="40" t="s">
        <v>58</v>
      </c>
      <c r="B73" s="34">
        <v>104989.00613496933</v>
      </c>
      <c r="C73" s="34">
        <v>109231621.90674207</v>
      </c>
      <c r="D73" s="35">
        <v>66545.301345989006</v>
      </c>
      <c r="E73" s="20"/>
      <c r="F73" s="69" t="s">
        <v>58</v>
      </c>
      <c r="G73" s="74">
        <v>109493</v>
      </c>
      <c r="H73" s="74">
        <v>113087594.83245431</v>
      </c>
      <c r="I73" s="75">
        <v>67868</v>
      </c>
      <c r="K73" s="12" t="s">
        <v>58</v>
      </c>
      <c r="L73" s="104">
        <v>-4.1134993698507372E-2</v>
      </c>
      <c r="M73" s="104">
        <v>-3.4097222877762068E-2</v>
      </c>
      <c r="N73" s="105">
        <v>-1.9489282931735019E-2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623767.39065677708</v>
      </c>
      <c r="C75" s="85">
        <v>677234388.03090775</v>
      </c>
      <c r="D75" s="85">
        <v>425860.80708610802</v>
      </c>
      <c r="E75" s="20"/>
      <c r="F75" s="50" t="s">
        <v>59</v>
      </c>
      <c r="G75" s="51">
        <v>619159</v>
      </c>
      <c r="H75" s="51">
        <v>624379805.06264353</v>
      </c>
      <c r="I75" s="55">
        <v>408812</v>
      </c>
      <c r="K75" s="98" t="s">
        <v>59</v>
      </c>
      <c r="L75" s="99">
        <v>7.442984204020453E-3</v>
      </c>
      <c r="M75" s="99">
        <v>8.4651333274562424E-2</v>
      </c>
      <c r="N75" s="99">
        <v>4.1703294145250203E-2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623767.39065677708</v>
      </c>
      <c r="C76" s="34">
        <v>677234388.03090775</v>
      </c>
      <c r="D76" s="35">
        <v>425860.80708610802</v>
      </c>
      <c r="E76" s="20"/>
      <c r="F76" s="72" t="s">
        <v>60</v>
      </c>
      <c r="G76" s="61">
        <v>619159</v>
      </c>
      <c r="H76" s="61">
        <v>624379805.06264353</v>
      </c>
      <c r="I76" s="62">
        <v>408812</v>
      </c>
      <c r="K76" s="14" t="s">
        <v>60</v>
      </c>
      <c r="L76" s="104">
        <v>7.442984204020453E-3</v>
      </c>
      <c r="M76" s="104">
        <v>8.4651333274562424E-2</v>
      </c>
      <c r="N76" s="105">
        <v>4.1703294145250203E-2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325126.90185676393</v>
      </c>
      <c r="C78" s="85">
        <v>256562558.28428426</v>
      </c>
      <c r="D78" s="85">
        <v>252407.00780590047</v>
      </c>
      <c r="E78" s="20"/>
      <c r="F78" s="50" t="s">
        <v>61</v>
      </c>
      <c r="G78" s="51">
        <v>283348</v>
      </c>
      <c r="H78" s="51">
        <v>222659318.48610017</v>
      </c>
      <c r="I78" s="55">
        <v>235136</v>
      </c>
      <c r="K78" s="98" t="s">
        <v>61</v>
      </c>
      <c r="L78" s="99">
        <v>0.14744731516285259</v>
      </c>
      <c r="M78" s="99">
        <v>0.15226508384512338</v>
      </c>
      <c r="N78" s="99">
        <v>7.3451142342731313E-2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325126.90185676393</v>
      </c>
      <c r="C79" s="34">
        <v>256562558.28428426</v>
      </c>
      <c r="D79" s="35">
        <v>252407.00780590047</v>
      </c>
      <c r="E79" s="20"/>
      <c r="F79" s="72" t="s">
        <v>62</v>
      </c>
      <c r="G79" s="61">
        <v>283348</v>
      </c>
      <c r="H79" s="61">
        <v>222659318.48610017</v>
      </c>
      <c r="I79" s="62">
        <v>235136</v>
      </c>
      <c r="K79" s="14" t="s">
        <v>62</v>
      </c>
      <c r="L79" s="104">
        <v>0.14744731516285259</v>
      </c>
      <c r="M79" s="104">
        <v>0.15226508384512338</v>
      </c>
      <c r="N79" s="105">
        <v>7.3451142342731313E-2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123445.02094240837</v>
      </c>
      <c r="C81" s="85">
        <v>148922582.6852791</v>
      </c>
      <c r="D81" s="85">
        <v>83738.316359793767</v>
      </c>
      <c r="E81" s="20"/>
      <c r="F81" s="50" t="s">
        <v>63</v>
      </c>
      <c r="G81" s="51">
        <v>118837</v>
      </c>
      <c r="H81" s="51">
        <v>138890730.78849864</v>
      </c>
      <c r="I81" s="55">
        <v>81522</v>
      </c>
      <c r="K81" s="98" t="s">
        <v>63</v>
      </c>
      <c r="L81" s="99">
        <v>3.877597837717528E-2</v>
      </c>
      <c r="M81" s="99">
        <v>7.2228375787415589E-2</v>
      </c>
      <c r="N81" s="99">
        <v>2.7186727015943823E-2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123445.02094240837</v>
      </c>
      <c r="C82" s="34">
        <v>148922582.6852791</v>
      </c>
      <c r="D82" s="35">
        <v>83738.316359793767</v>
      </c>
      <c r="E82" s="20"/>
      <c r="F82" s="72" t="s">
        <v>64</v>
      </c>
      <c r="G82" s="61">
        <v>118837</v>
      </c>
      <c r="H82" s="61">
        <v>138890730.78849864</v>
      </c>
      <c r="I82" s="62">
        <v>81522</v>
      </c>
      <c r="K82" s="14" t="s">
        <v>64</v>
      </c>
      <c r="L82" s="104">
        <v>3.877597837717528E-2</v>
      </c>
      <c r="M82" s="104">
        <v>7.2228375787415589E-2</v>
      </c>
      <c r="N82" s="105">
        <v>2.7186727015943823E-2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205196.21883245284</v>
      </c>
      <c r="C84" s="85">
        <v>195286266.14065379</v>
      </c>
      <c r="D84" s="85">
        <v>156322.52022218151</v>
      </c>
      <c r="E84" s="20"/>
      <c r="F84" s="50" t="s">
        <v>65</v>
      </c>
      <c r="G84" s="51">
        <v>199956</v>
      </c>
      <c r="H84" s="51">
        <v>198322772.52404797</v>
      </c>
      <c r="I84" s="55">
        <v>149953</v>
      </c>
      <c r="K84" s="98" t="s">
        <v>65</v>
      </c>
      <c r="L84" s="99">
        <v>2.6206859671391802E-2</v>
      </c>
      <c r="M84" s="99">
        <v>-1.5310931491873903E-2</v>
      </c>
      <c r="N84" s="99">
        <v>4.2476777538172028E-2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44413.857142857145</v>
      </c>
      <c r="C85" s="30">
        <v>48622058.655470066</v>
      </c>
      <c r="D85" s="31">
        <v>31089.867119246719</v>
      </c>
      <c r="E85" s="20"/>
      <c r="F85" s="73" t="s">
        <v>66</v>
      </c>
      <c r="G85" s="57">
        <v>45184</v>
      </c>
      <c r="H85" s="57">
        <v>50769720.811683208</v>
      </c>
      <c r="I85" s="58">
        <v>30569</v>
      </c>
      <c r="K85" s="10" t="s">
        <v>66</v>
      </c>
      <c r="L85" s="102">
        <v>-1.7044592270335834E-2</v>
      </c>
      <c r="M85" s="102">
        <v>-4.2302028096221411E-2</v>
      </c>
      <c r="N85" s="103">
        <v>1.7039063078501782E-2</v>
      </c>
    </row>
    <row r="86" spans="1:18" ht="13.5" thickBot="1" x14ac:dyDescent="0.25">
      <c r="A86" s="39" t="s">
        <v>67</v>
      </c>
      <c r="B86" s="30">
        <v>35326.96402877698</v>
      </c>
      <c r="C86" s="30">
        <v>33894564.096462265</v>
      </c>
      <c r="D86" s="31">
        <v>27174.834632818438</v>
      </c>
      <c r="E86" s="20"/>
      <c r="F86" s="68" t="s">
        <v>67</v>
      </c>
      <c r="G86" s="79">
        <v>36300</v>
      </c>
      <c r="H86" s="79">
        <v>37073779.68983639</v>
      </c>
      <c r="I86" s="80">
        <v>27845</v>
      </c>
      <c r="K86" s="11" t="s">
        <v>67</v>
      </c>
      <c r="L86" s="102">
        <v>-2.6805398656281509E-2</v>
      </c>
      <c r="M86" s="102">
        <v>-8.5753748875129987E-2</v>
      </c>
      <c r="N86" s="103">
        <v>-2.4067709361880518E-2</v>
      </c>
    </row>
    <row r="87" spans="1:18" ht="13.5" thickBot="1" x14ac:dyDescent="0.25">
      <c r="A87" s="40" t="s">
        <v>68</v>
      </c>
      <c r="B87" s="34">
        <v>125455.39766081871</v>
      </c>
      <c r="C87" s="34">
        <v>112769643.38872147</v>
      </c>
      <c r="D87" s="35">
        <v>98057.81847011637</v>
      </c>
      <c r="E87" s="20"/>
      <c r="F87" s="69" t="s">
        <v>68</v>
      </c>
      <c r="G87" s="74">
        <v>118472</v>
      </c>
      <c r="H87" s="74">
        <v>110479272.02252837</v>
      </c>
      <c r="I87" s="75">
        <v>91539</v>
      </c>
      <c r="K87" s="12" t="s">
        <v>68</v>
      </c>
      <c r="L87" s="104">
        <v>5.8945553893060776E-2</v>
      </c>
      <c r="M87" s="104">
        <v>2.0731231517583382E-2</v>
      </c>
      <c r="N87" s="105">
        <v>7.1213564383665551E-2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36938.43</v>
      </c>
      <c r="C89" s="85">
        <v>38435491.855725288</v>
      </c>
      <c r="D89" s="85">
        <v>26166.290630755066</v>
      </c>
      <c r="E89" s="20"/>
      <c r="F89" s="54" t="s">
        <v>69</v>
      </c>
      <c r="G89" s="51">
        <v>32695</v>
      </c>
      <c r="H89" s="51">
        <v>32810941.501507647</v>
      </c>
      <c r="I89" s="55">
        <v>23774</v>
      </c>
      <c r="K89" s="101" t="s">
        <v>69</v>
      </c>
      <c r="L89" s="99">
        <v>0.12978834684202489</v>
      </c>
      <c r="M89" s="99">
        <v>0.17142301003338156</v>
      </c>
      <c r="N89" s="99">
        <v>0.10062634099247347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36938.43</v>
      </c>
      <c r="C90" s="34">
        <v>38435491.855725288</v>
      </c>
      <c r="D90" s="35">
        <v>26166.290630755066</v>
      </c>
      <c r="E90" s="20"/>
      <c r="F90" s="71" t="s">
        <v>70</v>
      </c>
      <c r="G90" s="61">
        <v>32695</v>
      </c>
      <c r="H90" s="61">
        <v>32810941.501507647</v>
      </c>
      <c r="I90" s="62">
        <v>23774</v>
      </c>
      <c r="K90" s="13" t="s">
        <v>70</v>
      </c>
      <c r="L90" s="104">
        <v>0.12978834684202489</v>
      </c>
      <c r="M90" s="104">
        <v>0.17142301003338156</v>
      </c>
      <c r="N90" s="105">
        <v>0.10062634099247347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C90" sqref="C90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106</v>
      </c>
      <c r="F6" s="163"/>
      <c r="G6" s="163"/>
      <c r="H6" s="163"/>
      <c r="I6" s="163" t="s">
        <v>106</v>
      </c>
    </row>
    <row r="7" spans="1:9" ht="15.75" thickBot="1" x14ac:dyDescent="0.3">
      <c r="A7" s="24"/>
      <c r="B7" s="37"/>
      <c r="C7" s="37"/>
      <c r="D7" s="111"/>
      <c r="E7" t="s">
        <v>104</v>
      </c>
      <c r="F7" s="163"/>
      <c r="G7" s="163"/>
      <c r="H7" s="163"/>
      <c r="I7" s="163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3"/>
      <c r="G8" s="163"/>
      <c r="H8" s="163"/>
      <c r="I8" s="163"/>
    </row>
    <row r="9" spans="1:9" ht="15.75" thickBot="1" x14ac:dyDescent="0.3">
      <c r="A9" s="29" t="s">
        <v>5</v>
      </c>
      <c r="B9" s="30">
        <f>'Enero 2019'!B9+'Febrero 2019'!B9+'Marzo 2019'!B9+'Abril 2019'!B9+'Mayo 2019'!B9+'Junio 2019'!B9+'Julio 2019'!B9+'Agosto 2019'!B9+'Septiembre 2019'!B9+'Octubre 2019'!B9+'Noviembre 2019'!B9+'Diciembre 2019'!B9-'Año 2019'!B9</f>
        <v>0</v>
      </c>
      <c r="C9" s="30">
        <f>'Enero 2019'!C9+'Febrero 2019'!C9+'Marzo 2019'!C9+'Abril 2019'!C9+'Mayo 2019'!C9+'Junio 2019'!C9+'Julio 2019'!C9+'Agosto 2019'!C9+'Septiembre 2019'!C9+'Octubre 2019'!C9+'Noviembre 2019'!C9+'Diciembre 2019'!C9-'Año 2019'!C9</f>
        <v>0</v>
      </c>
      <c r="D9" s="31">
        <f>'Enero 2019'!D9+'Febrero 2019'!D9+'Marzo 2019'!D9+'Abril 2019'!D9+'Mayo 2019'!D9+'Junio 2019'!D9+'Julio 2019'!D9+'Agosto 2019'!D9+'Septiembre 2019'!D9+'Octubre 2019'!D9+'Noviembre 2019'!D9+'Diciembre 2019'!D9-'Año 2019'!D9</f>
        <v>0</v>
      </c>
      <c r="F9" s="163">
        <f>'ITR19'!B9+IITR19!B9+IIITR19!B9+IVTR19!B9-'Año 2019'!B9</f>
        <v>0</v>
      </c>
      <c r="G9" s="163">
        <f>'ITR19'!C9+IITR19!C9+IIITR19!C9+IVTR19!C9-'Año 2019'!C9</f>
        <v>0</v>
      </c>
      <c r="H9" s="163">
        <f>'ITR19'!D9+IITR19!D9+IIITR19!D9+IVTR19!D9-'Año 2019'!D9</f>
        <v>0</v>
      </c>
      <c r="I9" s="163"/>
    </row>
    <row r="10" spans="1:9" ht="15.75" thickBot="1" x14ac:dyDescent="0.3">
      <c r="A10" s="32" t="s">
        <v>6</v>
      </c>
      <c r="B10" s="30">
        <f>'Enero 2019'!B10+'Febrero 2019'!B10+'Marzo 2019'!B10+'Abril 2019'!B10+'Mayo 2019'!B10+'Junio 2019'!B10+'Julio 2019'!B10+'Agosto 2019'!B10+'Septiembre 2019'!B10+'Octubre 2019'!B10+'Noviembre 2019'!B10+'Diciembre 2019'!B10-'Año 2019'!B10</f>
        <v>0</v>
      </c>
      <c r="C10" s="30">
        <f>'Enero 2019'!C10+'Febrero 2019'!C10+'Marzo 2019'!C10+'Abril 2019'!C10+'Mayo 2019'!C10+'Junio 2019'!C10+'Julio 2019'!C10+'Agosto 2019'!C10+'Septiembre 2019'!C10+'Octubre 2019'!C10+'Noviembre 2019'!C10+'Diciembre 2019'!C10-'Año 2019'!C10</f>
        <v>0</v>
      </c>
      <c r="D10" s="31">
        <f>'Enero 2019'!D10+'Febrero 2019'!D10+'Marzo 2019'!D10+'Abril 2019'!D10+'Mayo 2019'!D10+'Junio 2019'!D10+'Julio 2019'!D10+'Agosto 2019'!D10+'Septiembre 2019'!D10+'Octubre 2019'!D10+'Noviembre 2019'!D10+'Diciembre 2019'!D10-'Año 2019'!D10</f>
        <v>0</v>
      </c>
      <c r="F10" s="163">
        <f>'ITR19'!B10+IITR19!B10+IIITR19!B10+IVTR19!B10-'Año 2019'!B10</f>
        <v>0</v>
      </c>
      <c r="G10" s="163">
        <f>'ITR19'!C10+IITR19!C10+IIITR19!C10+IVTR19!C10-'Año 2019'!C10</f>
        <v>0</v>
      </c>
      <c r="H10" s="163">
        <f>'ITR19'!D10+IITR19!D10+IIITR19!D10+IVTR19!D10-'Año 2019'!D10</f>
        <v>0</v>
      </c>
      <c r="I10" s="163"/>
    </row>
    <row r="11" spans="1:9" ht="15.75" thickBot="1" x14ac:dyDescent="0.3">
      <c r="A11" s="32" t="s">
        <v>7</v>
      </c>
      <c r="B11" s="30">
        <f>'Enero 2019'!B11+'Febrero 2019'!B11+'Marzo 2019'!B11+'Abril 2019'!B11+'Mayo 2019'!B11+'Junio 2019'!B11+'Julio 2019'!B11+'Agosto 2019'!B11+'Septiembre 2019'!B11+'Octubre 2019'!B11+'Noviembre 2019'!B11+'Diciembre 2019'!B11-'Año 2019'!B11</f>
        <v>0</v>
      </c>
      <c r="C11" s="30">
        <f>'Enero 2019'!C11+'Febrero 2019'!C11+'Marzo 2019'!C11+'Abril 2019'!C11+'Mayo 2019'!C11+'Junio 2019'!C11+'Julio 2019'!C11+'Agosto 2019'!C11+'Septiembre 2019'!C11+'Octubre 2019'!C11+'Noviembre 2019'!C11+'Diciembre 2019'!C11-'Año 2019'!C11</f>
        <v>0</v>
      </c>
      <c r="D11" s="31">
        <f>'Enero 2019'!D11+'Febrero 2019'!D11+'Marzo 2019'!D11+'Abril 2019'!D11+'Mayo 2019'!D11+'Junio 2019'!D11+'Julio 2019'!D11+'Agosto 2019'!D11+'Septiembre 2019'!D11+'Octubre 2019'!D11+'Noviembre 2019'!D11+'Diciembre 2019'!D11-'Año 2019'!D11</f>
        <v>0</v>
      </c>
      <c r="F11" s="163">
        <f>'ITR19'!B11+IITR19!B11+IIITR19!B11+IVTR19!B11-'Año 2019'!B11</f>
        <v>0</v>
      </c>
      <c r="G11" s="163">
        <f>'ITR19'!C11+IITR19!C11+IIITR19!C11+IVTR19!C11-'Año 2019'!C11</f>
        <v>0</v>
      </c>
      <c r="H11" s="163">
        <f>'ITR19'!D11+IITR19!D11+IIITR19!D11+IVTR19!D11-'Año 2019'!D11</f>
        <v>0</v>
      </c>
      <c r="I11" s="163"/>
    </row>
    <row r="12" spans="1:9" ht="15.75" thickBot="1" x14ac:dyDescent="0.3">
      <c r="A12" s="32" t="s">
        <v>8</v>
      </c>
      <c r="B12" s="30">
        <f>'Enero 2019'!B12+'Febrero 2019'!B12+'Marzo 2019'!B12+'Abril 2019'!B12+'Mayo 2019'!B12+'Junio 2019'!B12+'Julio 2019'!B12+'Agosto 2019'!B12+'Septiembre 2019'!B12+'Octubre 2019'!B12+'Noviembre 2019'!B12+'Diciembre 2019'!B12-'Año 2019'!B12</f>
        <v>0</v>
      </c>
      <c r="C12" s="30">
        <f>'Enero 2019'!C12+'Febrero 2019'!C12+'Marzo 2019'!C12+'Abril 2019'!C12+'Mayo 2019'!C12+'Junio 2019'!C12+'Julio 2019'!C12+'Agosto 2019'!C12+'Septiembre 2019'!C12+'Octubre 2019'!C12+'Noviembre 2019'!C12+'Diciembre 2019'!C12-'Año 2019'!C12</f>
        <v>0</v>
      </c>
      <c r="D12" s="31">
        <f>'Enero 2019'!D12+'Febrero 2019'!D12+'Marzo 2019'!D12+'Abril 2019'!D12+'Mayo 2019'!D12+'Junio 2019'!D12+'Julio 2019'!D12+'Agosto 2019'!D12+'Septiembre 2019'!D12+'Octubre 2019'!D12+'Noviembre 2019'!D12+'Diciembre 2019'!D12-'Año 2019'!D12</f>
        <v>0</v>
      </c>
      <c r="F12" s="163">
        <f>'ITR19'!B12+IITR19!B12+IIITR19!B12+IVTR19!B12-'Año 2019'!B12</f>
        <v>0</v>
      </c>
      <c r="G12" s="163">
        <f>'ITR19'!C12+IITR19!C12+IIITR19!C12+IVTR19!C12-'Año 2019'!C12</f>
        <v>0</v>
      </c>
      <c r="H12" s="163">
        <f>'ITR19'!D12+IITR19!D12+IIITR19!D12+IVTR19!D12-'Año 2019'!D12</f>
        <v>0</v>
      </c>
      <c r="I12" s="163"/>
    </row>
    <row r="13" spans="1:9" ht="15.75" thickBot="1" x14ac:dyDescent="0.3">
      <c r="A13" s="32" t="s">
        <v>9</v>
      </c>
      <c r="B13" s="30">
        <f>'Enero 2019'!B13+'Febrero 2019'!B13+'Marzo 2019'!B13+'Abril 2019'!B13+'Mayo 2019'!B13+'Junio 2019'!B13+'Julio 2019'!B13+'Agosto 2019'!B13+'Septiembre 2019'!B13+'Octubre 2019'!B13+'Noviembre 2019'!B13+'Diciembre 2019'!B13-'Año 2019'!B13</f>
        <v>0</v>
      </c>
      <c r="C13" s="30">
        <f>'Enero 2019'!C13+'Febrero 2019'!C13+'Marzo 2019'!C13+'Abril 2019'!C13+'Mayo 2019'!C13+'Junio 2019'!C13+'Julio 2019'!C13+'Agosto 2019'!C13+'Septiembre 2019'!C13+'Octubre 2019'!C13+'Noviembre 2019'!C13+'Diciembre 2019'!C13-'Año 2019'!C13</f>
        <v>0</v>
      </c>
      <c r="D13" s="31">
        <f>'Enero 2019'!D13+'Febrero 2019'!D13+'Marzo 2019'!D13+'Abril 2019'!D13+'Mayo 2019'!D13+'Junio 2019'!D13+'Julio 2019'!D13+'Agosto 2019'!D13+'Septiembre 2019'!D13+'Octubre 2019'!D13+'Noviembre 2019'!D13+'Diciembre 2019'!D13-'Año 2019'!D13</f>
        <v>0</v>
      </c>
      <c r="F13" s="163">
        <f>'ITR19'!B13+IITR19!B13+IIITR19!B13+IVTR19!B13-'Año 2019'!B13</f>
        <v>0</v>
      </c>
      <c r="G13" s="163">
        <f>'ITR19'!C13+IITR19!C13+IIITR19!C13+IVTR19!C13-'Año 2019'!C13</f>
        <v>0</v>
      </c>
      <c r="H13" s="163">
        <f>'ITR19'!D13+IITR19!D13+IIITR19!D13+IVTR19!D13-'Año 2019'!D13</f>
        <v>0</v>
      </c>
      <c r="I13" s="163"/>
    </row>
    <row r="14" spans="1:9" ht="15.75" thickBot="1" x14ac:dyDescent="0.3">
      <c r="A14" s="32" t="s">
        <v>10</v>
      </c>
      <c r="B14" s="30">
        <f>'Enero 2019'!B14+'Febrero 2019'!B14+'Marzo 2019'!B14+'Abril 2019'!B14+'Mayo 2019'!B14+'Junio 2019'!B14+'Julio 2019'!B14+'Agosto 2019'!B14+'Septiembre 2019'!B14+'Octubre 2019'!B14+'Noviembre 2019'!B14+'Diciembre 2019'!B14-'Año 2019'!B14</f>
        <v>0</v>
      </c>
      <c r="C14" s="30">
        <f>'Enero 2019'!C14+'Febrero 2019'!C14+'Marzo 2019'!C14+'Abril 2019'!C14+'Mayo 2019'!C14+'Junio 2019'!C14+'Julio 2019'!C14+'Agosto 2019'!C14+'Septiembre 2019'!C14+'Octubre 2019'!C14+'Noviembre 2019'!C14+'Diciembre 2019'!C14-'Año 2019'!C14</f>
        <v>0</v>
      </c>
      <c r="D14" s="31">
        <f>'Enero 2019'!D14+'Febrero 2019'!D14+'Marzo 2019'!D14+'Abril 2019'!D14+'Mayo 2019'!D14+'Junio 2019'!D14+'Julio 2019'!D14+'Agosto 2019'!D14+'Septiembre 2019'!D14+'Octubre 2019'!D14+'Noviembre 2019'!D14+'Diciembre 2019'!D14-'Año 2019'!D14</f>
        <v>0</v>
      </c>
      <c r="F14" s="163">
        <f>'ITR19'!B14+IITR19!B14+IIITR19!B14+IVTR19!B14-'Año 2019'!B14</f>
        <v>0</v>
      </c>
      <c r="G14" s="163">
        <f>'ITR19'!C14+IITR19!C14+IIITR19!C14+IVTR19!C14-'Año 2019'!C14</f>
        <v>0</v>
      </c>
      <c r="H14" s="163">
        <f>'ITR19'!D14+IITR19!D14+IIITR19!D14+IVTR19!D14-'Año 2019'!D14</f>
        <v>0</v>
      </c>
      <c r="I14" s="163"/>
    </row>
    <row r="15" spans="1:9" ht="15.75" thickBot="1" x14ac:dyDescent="0.3">
      <c r="A15" s="32" t="s">
        <v>11</v>
      </c>
      <c r="B15" s="30">
        <f>'Enero 2019'!B15+'Febrero 2019'!B15+'Marzo 2019'!B15+'Abril 2019'!B15+'Mayo 2019'!B15+'Junio 2019'!B15+'Julio 2019'!B15+'Agosto 2019'!B15+'Septiembre 2019'!B15+'Octubre 2019'!B15+'Noviembre 2019'!B15+'Diciembre 2019'!B15-'Año 2019'!B15</f>
        <v>0</v>
      </c>
      <c r="C15" s="30">
        <f>'Enero 2019'!C15+'Febrero 2019'!C15+'Marzo 2019'!C15+'Abril 2019'!C15+'Mayo 2019'!C15+'Junio 2019'!C15+'Julio 2019'!C15+'Agosto 2019'!C15+'Septiembre 2019'!C15+'Octubre 2019'!C15+'Noviembre 2019'!C15+'Diciembre 2019'!C15-'Año 2019'!C15</f>
        <v>0</v>
      </c>
      <c r="D15" s="31">
        <f>'Enero 2019'!D15+'Febrero 2019'!D15+'Marzo 2019'!D15+'Abril 2019'!D15+'Mayo 2019'!D15+'Junio 2019'!D15+'Julio 2019'!D15+'Agosto 2019'!D15+'Septiembre 2019'!D15+'Octubre 2019'!D15+'Noviembre 2019'!D15+'Diciembre 2019'!D15-'Año 2019'!D15</f>
        <v>0</v>
      </c>
      <c r="F15" s="163">
        <f>'ITR19'!B15+IITR19!B15+IIITR19!B15+IVTR19!B15-'Año 2019'!B15</f>
        <v>0</v>
      </c>
      <c r="G15" s="163">
        <f>'ITR19'!C15+IITR19!C15+IIITR19!C15+IVTR19!C15-'Año 2019'!C15</f>
        <v>0</v>
      </c>
      <c r="H15" s="163">
        <f>'ITR19'!D15+IITR19!D15+IIITR19!D15+IVTR19!D15-'Año 2019'!D15</f>
        <v>0</v>
      </c>
      <c r="I15" s="163"/>
    </row>
    <row r="16" spans="1:9" ht="15.75" thickBot="1" x14ac:dyDescent="0.3">
      <c r="A16" s="33" t="s">
        <v>12</v>
      </c>
      <c r="B16" s="34">
        <f>'Enero 2019'!B16+'Febrero 2019'!B16+'Marzo 2019'!B16+'Abril 2019'!B16+'Mayo 2019'!B16+'Junio 2019'!B16+'Julio 2019'!B16+'Agosto 2019'!B16+'Septiembre 2019'!B16+'Octubre 2019'!B16+'Noviembre 2019'!B16+'Diciembre 2019'!B16-'Año 2019'!B16</f>
        <v>0</v>
      </c>
      <c r="C16" s="34">
        <f>'Enero 2019'!C16+'Febrero 2019'!C16+'Marzo 2019'!C16+'Abril 2019'!C16+'Mayo 2019'!C16+'Junio 2019'!C16+'Julio 2019'!C16+'Agosto 2019'!C16+'Septiembre 2019'!C16+'Octubre 2019'!C16+'Noviembre 2019'!C16+'Diciembre 2019'!C16-'Año 2019'!C16</f>
        <v>0</v>
      </c>
      <c r="D16" s="35">
        <f>'Enero 2019'!D16+'Febrero 2019'!D16+'Marzo 2019'!D16+'Abril 2019'!D16+'Mayo 2019'!D16+'Junio 2019'!D16+'Julio 2019'!D16+'Agosto 2019'!D16+'Septiembre 2019'!D16+'Octubre 2019'!D16+'Noviembre 2019'!D16+'Diciembre 2019'!D16-'Año 2019'!D16</f>
        <v>0</v>
      </c>
      <c r="F16" s="163">
        <f>'ITR19'!B16+IITR19!B16+IIITR19!B16+IVTR19!B16-'Año 2019'!B16</f>
        <v>0</v>
      </c>
      <c r="G16" s="163">
        <f>'ITR19'!C16+IITR19!C16+IIITR19!C16+IVTR19!C16-'Año 2019'!C16</f>
        <v>0</v>
      </c>
      <c r="H16" s="163">
        <f>'ITR19'!D16+IITR19!D16+IIITR19!D16+IVTR19!D16-'Año 2019'!D16</f>
        <v>0</v>
      </c>
      <c r="I16" s="163"/>
    </row>
    <row r="17" spans="1:9" ht="15.75" thickBot="1" x14ac:dyDescent="0.3">
      <c r="A17" s="24"/>
      <c r="B17" s="127"/>
      <c r="C17" s="127"/>
      <c r="D17" s="127"/>
      <c r="F17" s="163"/>
      <c r="G17" s="163"/>
      <c r="H17" s="163"/>
      <c r="I17" s="163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3"/>
      <c r="G18" s="163"/>
      <c r="H18" s="163"/>
      <c r="I18" s="163"/>
    </row>
    <row r="19" spans="1:9" ht="15.75" thickBot="1" x14ac:dyDescent="0.3">
      <c r="A19" s="38" t="s">
        <v>14</v>
      </c>
      <c r="B19" s="128">
        <f>'Enero 2019'!B19+'Febrero 2019'!B19+'Marzo 2019'!B19+'Abril 2019'!B19+'Mayo 2019'!B19+'Junio 2019'!B19+'Julio 2019'!B19+'Agosto 2019'!B19+'Septiembre 2019'!B19+'Octubre 2019'!B19+'Noviembre 2019'!B19+'Diciembre 2019'!B19-'Año 2019'!B19</f>
        <v>0</v>
      </c>
      <c r="C19" s="128">
        <f>'Enero 2019'!C19+'Febrero 2019'!C19+'Marzo 2019'!C19+'Abril 2019'!C19+'Mayo 2019'!C19+'Junio 2019'!C19+'Julio 2019'!C19+'Agosto 2019'!C19+'Septiembre 2019'!C19+'Octubre 2019'!C19+'Noviembre 2019'!C19+'Diciembre 2019'!C19-'Año 2019'!C19</f>
        <v>0</v>
      </c>
      <c r="D19" s="129">
        <f>'Enero 2019'!D19+'Febrero 2019'!D19+'Marzo 2019'!D19+'Abril 2019'!D19+'Mayo 2019'!D19+'Junio 2019'!D19+'Julio 2019'!D19+'Agosto 2019'!D19+'Septiembre 2019'!D19+'Octubre 2019'!D19+'Noviembre 2019'!D19+'Diciembre 2019'!D19-'Año 2019'!D19</f>
        <v>0</v>
      </c>
      <c r="F19" s="163">
        <f>'ITR19'!B19+IITR19!B19+IIITR19!B19+IVTR19!B19-'Año 2019'!B19</f>
        <v>0</v>
      </c>
      <c r="G19" s="163">
        <f>'ITR19'!C19+IITR19!C19+IIITR19!C19+IVTR19!C19-'Año 2019'!C19</f>
        <v>0</v>
      </c>
      <c r="H19" s="163">
        <f>'ITR19'!D19+IITR19!D19+IIITR19!D19+IVTR19!D19-'Año 2019'!D19</f>
        <v>0</v>
      </c>
      <c r="I19" s="163"/>
    </row>
    <row r="20" spans="1:9" ht="15.75" thickBot="1" x14ac:dyDescent="0.3">
      <c r="A20" s="39" t="s">
        <v>15</v>
      </c>
      <c r="B20" s="128">
        <f>'Enero 2019'!B20+'Febrero 2019'!B20+'Marzo 2019'!B20+'Abril 2019'!B20+'Mayo 2019'!B20+'Junio 2019'!B20+'Julio 2019'!B20+'Agosto 2019'!B20+'Septiembre 2019'!B20+'Octubre 2019'!B20+'Noviembre 2019'!B20+'Diciembre 2019'!B20-'Año 2019'!B20</f>
        <v>0</v>
      </c>
      <c r="C20" s="128">
        <f>'Enero 2019'!C20+'Febrero 2019'!C20+'Marzo 2019'!C20+'Abril 2019'!C20+'Mayo 2019'!C20+'Junio 2019'!C20+'Julio 2019'!C20+'Agosto 2019'!C20+'Septiembre 2019'!C20+'Octubre 2019'!C20+'Noviembre 2019'!C20+'Diciembre 2019'!C20-'Año 2019'!C20</f>
        <v>0</v>
      </c>
      <c r="D20" s="129">
        <f>'Enero 2019'!D20+'Febrero 2019'!D20+'Marzo 2019'!D20+'Abril 2019'!D20+'Mayo 2019'!D20+'Junio 2019'!D20+'Julio 2019'!D20+'Agosto 2019'!D20+'Septiembre 2019'!D20+'Octubre 2019'!D20+'Noviembre 2019'!D20+'Diciembre 2019'!D20-'Año 2019'!D20</f>
        <v>0</v>
      </c>
      <c r="F20" s="163">
        <f>'ITR19'!B20+IITR19!B20+IIITR19!B20+IVTR19!B20-'Año 2019'!B20</f>
        <v>0</v>
      </c>
      <c r="G20" s="163">
        <f>'ITR19'!C20+IITR19!C20+IIITR19!C20+IVTR19!C20-'Año 2019'!C20</f>
        <v>0</v>
      </c>
      <c r="H20" s="163">
        <f>'ITR19'!D20+IITR19!D20+IIITR19!D20+IVTR19!D20-'Año 2019'!D20</f>
        <v>0</v>
      </c>
      <c r="I20" s="163"/>
    </row>
    <row r="21" spans="1:9" ht="15.75" thickBot="1" x14ac:dyDescent="0.3">
      <c r="A21" s="40" t="s">
        <v>16</v>
      </c>
      <c r="B21" s="130">
        <f>'Enero 2019'!B21+'Febrero 2019'!B21+'Marzo 2019'!B21+'Abril 2019'!B21+'Mayo 2019'!B21+'Junio 2019'!B21+'Julio 2019'!B21+'Agosto 2019'!B21+'Septiembre 2019'!B21+'Octubre 2019'!B21+'Noviembre 2019'!B21+'Diciembre 2019'!B21-'Año 2019'!B21</f>
        <v>0</v>
      </c>
      <c r="C21" s="130">
        <f>'Enero 2019'!C21+'Febrero 2019'!C21+'Marzo 2019'!C21+'Abril 2019'!C21+'Mayo 2019'!C21+'Junio 2019'!C21+'Julio 2019'!C21+'Agosto 2019'!C21+'Septiembre 2019'!C21+'Octubre 2019'!C21+'Noviembre 2019'!C21+'Diciembre 2019'!C21-'Año 2019'!C21</f>
        <v>0</v>
      </c>
      <c r="D21" s="131">
        <f>'Enero 2019'!D21+'Febrero 2019'!D21+'Marzo 2019'!D21+'Abril 2019'!D21+'Mayo 2019'!D21+'Junio 2019'!D21+'Julio 2019'!D21+'Agosto 2019'!D21+'Septiembre 2019'!D21+'Octubre 2019'!D21+'Noviembre 2019'!D21+'Diciembre 2019'!D21-'Año 2019'!D21</f>
        <v>0</v>
      </c>
      <c r="F21" s="163">
        <f>'ITR19'!B21+IITR19!B21+IIITR19!B21+IVTR19!B21-'Año 2019'!B21</f>
        <v>0</v>
      </c>
      <c r="G21" s="163">
        <f>'ITR19'!C21+IITR19!C21+IIITR19!C21+IVTR19!C21-'Año 2019'!C21</f>
        <v>0</v>
      </c>
      <c r="H21" s="163">
        <f>'ITR19'!D21+IITR19!D21+IIITR19!D21+IVTR19!D21-'Año 2019'!D21</f>
        <v>0</v>
      </c>
      <c r="I21" s="163"/>
    </row>
    <row r="22" spans="1:9" ht="15.75" thickBot="1" x14ac:dyDescent="0.3">
      <c r="A22" s="24"/>
      <c r="B22" s="37"/>
      <c r="C22" s="37"/>
      <c r="D22" s="37"/>
      <c r="F22" s="163"/>
      <c r="G22" s="163"/>
      <c r="H22" s="163"/>
      <c r="I22" s="163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3"/>
      <c r="G23" s="163"/>
      <c r="H23" s="163"/>
      <c r="I23" s="163"/>
    </row>
    <row r="24" spans="1:9" ht="15.75" thickBot="1" x14ac:dyDescent="0.3">
      <c r="A24" s="91" t="s">
        <v>18</v>
      </c>
      <c r="B24" s="34">
        <f>'Enero 2019'!B24+'Febrero 2019'!B24+'Marzo 2019'!B24+'Abril 2019'!B24+'Mayo 2019'!B24+'Junio 2019'!B24+'Julio 2019'!B24+'Agosto 2019'!B24+'Septiembre 2019'!B24+'Octubre 2019'!B24+'Noviembre 2019'!B24+'Diciembre 2019'!B24-'Año 2019'!B24</f>
        <v>0</v>
      </c>
      <c r="C24" s="34">
        <f>'Enero 2019'!C24+'Febrero 2019'!C24+'Marzo 2019'!C24+'Abril 2019'!C24+'Mayo 2019'!C24+'Junio 2019'!C24+'Julio 2019'!C24+'Agosto 2019'!C24+'Septiembre 2019'!C24+'Octubre 2019'!C24+'Noviembre 2019'!C24+'Diciembre 2019'!C24-'Año 2019'!C24</f>
        <v>0</v>
      </c>
      <c r="D24" s="35">
        <f>'Enero 2019'!D24+'Febrero 2019'!D24+'Marzo 2019'!D24+'Abril 2019'!D24+'Mayo 2019'!D24+'Junio 2019'!D24+'Julio 2019'!D24+'Agosto 2019'!D24+'Septiembre 2019'!D24+'Octubre 2019'!D24+'Noviembre 2019'!D24+'Diciembre 2019'!D24-'Año 2019'!D24</f>
        <v>0</v>
      </c>
      <c r="F24" s="163">
        <f>'ITR19'!B24+IITR19!B24+IIITR19!B24+IVTR19!B24-'Año 2019'!B24</f>
        <v>0</v>
      </c>
      <c r="G24" s="163">
        <f>'ITR19'!C24+IITR19!C24+IIITR19!C24+IVTR19!C24-'Año 2019'!C24</f>
        <v>0</v>
      </c>
      <c r="H24" s="163">
        <f>'ITR19'!D24+IITR19!D24+IIITR19!D24+IVTR19!D24-'Año 2019'!D24</f>
        <v>0</v>
      </c>
      <c r="I24" s="163"/>
    </row>
    <row r="25" spans="1:9" ht="15.75" thickBot="1" x14ac:dyDescent="0.3">
      <c r="A25" s="24"/>
      <c r="B25" s="37"/>
      <c r="C25" s="37"/>
      <c r="D25" s="37"/>
      <c r="F25" s="163"/>
      <c r="G25" s="163"/>
      <c r="H25" s="163"/>
      <c r="I25" s="163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3"/>
      <c r="G26" s="163"/>
      <c r="H26" s="163"/>
      <c r="I26" s="163"/>
    </row>
    <row r="27" spans="1:9" ht="15.75" thickBot="1" x14ac:dyDescent="0.3">
      <c r="A27" s="92" t="s">
        <v>20</v>
      </c>
      <c r="B27" s="34">
        <f>'Enero 2019'!B27+'Febrero 2019'!B27+'Marzo 2019'!B27+'Abril 2019'!B27+'Mayo 2019'!B27+'Junio 2019'!B27+'Julio 2019'!B27+'Agosto 2019'!B27+'Septiembre 2019'!B27+'Octubre 2019'!B27+'Noviembre 2019'!B27+'Diciembre 2019'!B27-'Año 2019'!B27</f>
        <v>0</v>
      </c>
      <c r="C27" s="34">
        <f>'Enero 2019'!C27+'Febrero 2019'!C27+'Marzo 2019'!C27+'Abril 2019'!C27+'Mayo 2019'!C27+'Junio 2019'!C27+'Julio 2019'!C27+'Agosto 2019'!C27+'Septiembre 2019'!C27+'Octubre 2019'!C27+'Noviembre 2019'!C27+'Diciembre 2019'!C27-'Año 2019'!C27</f>
        <v>0</v>
      </c>
      <c r="D27" s="35">
        <f>'Enero 2019'!D27+'Febrero 2019'!D27+'Marzo 2019'!D27+'Abril 2019'!D27+'Mayo 2019'!D27+'Junio 2019'!D27+'Julio 2019'!D27+'Agosto 2019'!D27+'Septiembre 2019'!D27+'Octubre 2019'!D27+'Noviembre 2019'!D27+'Diciembre 2019'!D27-'Año 2019'!D27</f>
        <v>0</v>
      </c>
      <c r="F27" s="163">
        <f>'ITR19'!B27+IITR19!B27+IIITR19!B27+IVTR19!B27-'Año 2019'!B27</f>
        <v>0</v>
      </c>
      <c r="G27" s="163">
        <f>'ITR19'!C27+IITR19!C27+IIITR19!C27+IVTR19!C27-'Año 2019'!C27</f>
        <v>0</v>
      </c>
      <c r="H27" s="163">
        <f>'ITR19'!D27+IITR19!D27+IIITR19!D27+IVTR19!D27-'Año 2019'!D27</f>
        <v>0</v>
      </c>
      <c r="I27" s="163"/>
    </row>
    <row r="28" spans="1:9" ht="15.75" thickBot="1" x14ac:dyDescent="0.3">
      <c r="A28" s="24"/>
      <c r="B28" s="37"/>
      <c r="C28" s="37"/>
      <c r="D28" s="37"/>
      <c r="F28" s="163"/>
      <c r="G28" s="163"/>
      <c r="H28" s="163"/>
      <c r="I28" s="163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3"/>
      <c r="G29" s="163"/>
      <c r="H29" s="163"/>
      <c r="I29" s="163"/>
    </row>
    <row r="30" spans="1:9" ht="15.75" thickBot="1" x14ac:dyDescent="0.3">
      <c r="A30" s="93" t="s">
        <v>22</v>
      </c>
      <c r="B30" s="30">
        <f>'Enero 2019'!B30+'Febrero 2019'!B30+'Marzo 2019'!B30+'Abril 2019'!B30+'Mayo 2019'!B30+'Junio 2019'!B30+'Julio 2019'!B30+'Agosto 2019'!B30+'Septiembre 2019'!B30+'Octubre 2019'!B30+'Noviembre 2019'!B30+'Diciembre 2019'!B30-'Año 2019'!B30</f>
        <v>0</v>
      </c>
      <c r="C30" s="30">
        <f>'Enero 2019'!C30+'Febrero 2019'!C30+'Marzo 2019'!C30+'Abril 2019'!C30+'Mayo 2019'!C30+'Junio 2019'!C30+'Julio 2019'!C30+'Agosto 2019'!C30+'Septiembre 2019'!C30+'Octubre 2019'!C30+'Noviembre 2019'!C30+'Diciembre 2019'!C30-'Año 2019'!C30</f>
        <v>0</v>
      </c>
      <c r="D30" s="31">
        <f>'Enero 2019'!D30+'Febrero 2019'!D30+'Marzo 2019'!D30+'Abril 2019'!D30+'Mayo 2019'!D30+'Junio 2019'!D30+'Julio 2019'!D30+'Agosto 2019'!D30+'Septiembre 2019'!D30+'Octubre 2019'!D30+'Noviembre 2019'!D30+'Diciembre 2019'!D30-'Año 2019'!D30</f>
        <v>0</v>
      </c>
      <c r="F30" s="163">
        <f>'ITR19'!B30+IITR19!B30+IIITR19!B30+IVTR19!B30-'Año 2019'!B30</f>
        <v>0</v>
      </c>
      <c r="G30" s="163">
        <f>'ITR19'!C30+IITR19!C30+IIITR19!C30+IVTR19!C30-'Año 2019'!C30</f>
        <v>0</v>
      </c>
      <c r="H30" s="163">
        <f>'ITR19'!D30+IITR19!D30+IIITR19!D30+IVTR19!D30-'Año 2019'!D30</f>
        <v>0</v>
      </c>
      <c r="I30" s="163"/>
    </row>
    <row r="31" spans="1:9" ht="15.75" thickBot="1" x14ac:dyDescent="0.3">
      <c r="A31" s="94" t="s">
        <v>23</v>
      </c>
      <c r="B31" s="34">
        <f>'Enero 2019'!B31+'Febrero 2019'!B31+'Marzo 2019'!B31+'Abril 2019'!B31+'Mayo 2019'!B31+'Junio 2019'!B31+'Julio 2019'!B31+'Agosto 2019'!B31+'Septiembre 2019'!B31+'Octubre 2019'!B31+'Noviembre 2019'!B31+'Diciembre 2019'!B31-'Año 2019'!B31</f>
        <v>0</v>
      </c>
      <c r="C31" s="34">
        <f>'Enero 2019'!C31+'Febrero 2019'!C31+'Marzo 2019'!C31+'Abril 2019'!C31+'Mayo 2019'!C31+'Junio 2019'!C31+'Julio 2019'!C31+'Agosto 2019'!C31+'Septiembre 2019'!C31+'Octubre 2019'!C31+'Noviembre 2019'!C31+'Diciembre 2019'!C31-'Año 2019'!C31</f>
        <v>0</v>
      </c>
      <c r="D31" s="35">
        <f>'Enero 2019'!D31+'Febrero 2019'!D31+'Marzo 2019'!D31+'Abril 2019'!D31+'Mayo 2019'!D31+'Junio 2019'!D31+'Julio 2019'!D31+'Agosto 2019'!D31+'Septiembre 2019'!D31+'Octubre 2019'!D31+'Noviembre 2019'!D31+'Diciembre 2019'!D31-'Año 2019'!D31</f>
        <v>0</v>
      </c>
      <c r="F31" s="163">
        <f>'ITR19'!B31+IITR19!B31+IIITR19!B31+IVTR19!B31-'Año 2019'!B31</f>
        <v>0</v>
      </c>
      <c r="G31" s="163">
        <f>'ITR19'!C31+IITR19!C31+IIITR19!C31+IVTR19!C31-'Año 2019'!C31</f>
        <v>0</v>
      </c>
      <c r="H31" s="163">
        <f>'ITR19'!D31+IITR19!D31+IIITR19!D31+IVTR19!D31-'Año 2019'!D31</f>
        <v>0</v>
      </c>
      <c r="I31" s="163"/>
    </row>
    <row r="32" spans="1:9" ht="15.75" thickBot="1" x14ac:dyDescent="0.3">
      <c r="A32" s="24"/>
      <c r="B32" s="37"/>
      <c r="C32" s="37"/>
      <c r="D32" s="37"/>
      <c r="F32" s="163"/>
      <c r="G32" s="163"/>
      <c r="H32" s="163"/>
      <c r="I32" s="163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3"/>
      <c r="G33" s="163"/>
      <c r="H33" s="163"/>
      <c r="I33" s="163"/>
    </row>
    <row r="34" spans="1:9" ht="15.75" thickBot="1" x14ac:dyDescent="0.3">
      <c r="A34" s="91" t="s">
        <v>25</v>
      </c>
      <c r="B34" s="34">
        <f>'Enero 2019'!B34+'Febrero 2019'!B34+'Marzo 2019'!B34+'Abril 2019'!B34+'Mayo 2019'!B34+'Junio 2019'!B34+'Julio 2019'!B34+'Agosto 2019'!B34+'Septiembre 2019'!B34+'Octubre 2019'!B34+'Noviembre 2019'!B34+'Diciembre 2019'!B34-'Año 2019'!B34</f>
        <v>0</v>
      </c>
      <c r="C34" s="34">
        <f>'Enero 2019'!C34+'Febrero 2019'!C34+'Marzo 2019'!C34+'Abril 2019'!C34+'Mayo 2019'!C34+'Junio 2019'!C34+'Julio 2019'!C34+'Agosto 2019'!C34+'Septiembre 2019'!C34+'Octubre 2019'!C34+'Noviembre 2019'!C34+'Diciembre 2019'!C34-'Año 2019'!C34</f>
        <v>0</v>
      </c>
      <c r="D34" s="35">
        <f>'Enero 2019'!D34+'Febrero 2019'!D34+'Marzo 2019'!D34+'Abril 2019'!D34+'Mayo 2019'!D34+'Junio 2019'!D34+'Julio 2019'!D34+'Agosto 2019'!D34+'Septiembre 2019'!D34+'Octubre 2019'!D34+'Noviembre 2019'!D34+'Diciembre 2019'!D34-'Año 2019'!D34</f>
        <v>0</v>
      </c>
      <c r="F34" s="163">
        <f>'ITR19'!B34+IITR19!B34+IIITR19!B34+IVTR19!B34-'Año 2019'!B34</f>
        <v>0</v>
      </c>
      <c r="G34" s="163">
        <f>'ITR19'!C34+IITR19!C34+IIITR19!C34+IVTR19!C34-'Año 2019'!C34</f>
        <v>0</v>
      </c>
      <c r="H34" s="163">
        <f>'ITR19'!D34+IITR19!D34+IIITR19!D34+IVTR19!D34-'Año 2019'!D34</f>
        <v>0</v>
      </c>
      <c r="I34" s="163"/>
    </row>
    <row r="35" spans="1:9" ht="15.75" thickBot="1" x14ac:dyDescent="0.3">
      <c r="A35" s="24"/>
      <c r="B35" s="37"/>
      <c r="C35" s="37"/>
      <c r="D35" s="37"/>
      <c r="F35" s="163"/>
      <c r="G35" s="163"/>
      <c r="H35" s="163"/>
      <c r="I35" s="163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3"/>
      <c r="G36" s="163"/>
      <c r="H36" s="163"/>
      <c r="I36" s="163"/>
    </row>
    <row r="37" spans="1:9" ht="15.75" thickBot="1" x14ac:dyDescent="0.3">
      <c r="A37" s="38" t="s">
        <v>27</v>
      </c>
      <c r="B37" s="34">
        <f>'Enero 2019'!B37+'Febrero 2019'!B37+'Marzo 2019'!B37+'Abril 2019'!B37+'Mayo 2019'!B37+'Junio 2019'!B37+'Julio 2019'!B37+'Agosto 2019'!B37+'Septiembre 2019'!B37+'Octubre 2019'!B37+'Noviembre 2019'!B37+'Diciembre 2019'!B37-'Año 2019'!B37</f>
        <v>0</v>
      </c>
      <c r="C37" s="34">
        <f>'Enero 2019'!C37+'Febrero 2019'!C37+'Marzo 2019'!C37+'Abril 2019'!C37+'Mayo 2019'!C37+'Junio 2019'!C37+'Julio 2019'!C37+'Agosto 2019'!C37+'Septiembre 2019'!C37+'Octubre 2019'!C37+'Noviembre 2019'!C37+'Diciembre 2019'!C37-'Año 2019'!C37</f>
        <v>0</v>
      </c>
      <c r="D37" s="34">
        <f>'Enero 2019'!D37+'Febrero 2019'!D37+'Marzo 2019'!D37+'Abril 2019'!D37+'Mayo 2019'!D37+'Junio 2019'!D37+'Julio 2019'!D37+'Agosto 2019'!D37+'Septiembre 2019'!D37+'Octubre 2019'!D37+'Noviembre 2019'!D37+'Diciembre 2019'!D37-'Año 2019'!D37</f>
        <v>0</v>
      </c>
      <c r="F37" s="163">
        <f>'ITR19'!B37+IITR19!B37+IIITR19!B37+IVTR19!B37-'Año 2019'!B37</f>
        <v>0</v>
      </c>
      <c r="G37" s="163">
        <f>'ITR19'!C37+IITR19!C37+IIITR19!C37+IVTR19!C37-'Año 2019'!C37</f>
        <v>0</v>
      </c>
      <c r="H37" s="163">
        <f>'ITR19'!D37+IITR19!D37+IIITR19!D37+IVTR19!D37-'Año 2019'!D37</f>
        <v>0</v>
      </c>
      <c r="I37" s="163"/>
    </row>
    <row r="38" spans="1:9" ht="15.75" thickBot="1" x14ac:dyDescent="0.3">
      <c r="A38" s="39" t="s">
        <v>28</v>
      </c>
      <c r="B38" s="34">
        <f>'Enero 2019'!B38+'Febrero 2019'!B38+'Marzo 2019'!B38+'Abril 2019'!B38+'Mayo 2019'!B38+'Junio 2019'!B38+'Julio 2019'!B38+'Agosto 2019'!B38+'Septiembre 2019'!B38+'Octubre 2019'!B38+'Noviembre 2019'!B38+'Diciembre 2019'!B38-'Año 2019'!B38</f>
        <v>0</v>
      </c>
      <c r="C38" s="34">
        <f>'Enero 2019'!C38+'Febrero 2019'!C38+'Marzo 2019'!C38+'Abril 2019'!C38+'Mayo 2019'!C38+'Junio 2019'!C38+'Julio 2019'!C38+'Agosto 2019'!C38+'Septiembre 2019'!C38+'Octubre 2019'!C38+'Noviembre 2019'!C38+'Diciembre 2019'!C38-'Año 2019'!C38</f>
        <v>0</v>
      </c>
      <c r="D38" s="34">
        <f>'Enero 2019'!D38+'Febrero 2019'!D38+'Marzo 2019'!D38+'Abril 2019'!D38+'Mayo 2019'!D38+'Junio 2019'!D38+'Julio 2019'!D38+'Agosto 2019'!D38+'Septiembre 2019'!D38+'Octubre 2019'!D38+'Noviembre 2019'!D38+'Diciembre 2019'!D38-'Año 2019'!D38</f>
        <v>0</v>
      </c>
      <c r="F38" s="163">
        <f>'ITR19'!B38+IITR19!B38+IIITR19!B38+IVTR19!B38-'Año 2019'!B38</f>
        <v>0</v>
      </c>
      <c r="G38" s="163">
        <f>'ITR19'!C38+IITR19!C38+IIITR19!C38+IVTR19!C38-'Año 2019'!C38</f>
        <v>0</v>
      </c>
      <c r="H38" s="163">
        <f>'ITR19'!D38+IITR19!D38+IIITR19!D38+IVTR19!D38-'Año 2019'!D38</f>
        <v>0</v>
      </c>
      <c r="I38" s="163"/>
    </row>
    <row r="39" spans="1:9" ht="15.75" thickBot="1" x14ac:dyDescent="0.3">
      <c r="A39" s="39" t="s">
        <v>29</v>
      </c>
      <c r="B39" s="34">
        <f>'Enero 2019'!B39+'Febrero 2019'!B39+'Marzo 2019'!B39+'Abril 2019'!B39+'Mayo 2019'!B39+'Junio 2019'!B39+'Julio 2019'!B39+'Agosto 2019'!B39+'Septiembre 2019'!B39+'Octubre 2019'!B39+'Noviembre 2019'!B39+'Diciembre 2019'!B39-'Año 2019'!B39</f>
        <v>0</v>
      </c>
      <c r="C39" s="34">
        <f>'Enero 2019'!C39+'Febrero 2019'!C39+'Marzo 2019'!C39+'Abril 2019'!C39+'Mayo 2019'!C39+'Junio 2019'!C39+'Julio 2019'!C39+'Agosto 2019'!C39+'Septiembre 2019'!C39+'Octubre 2019'!C39+'Noviembre 2019'!C39+'Diciembre 2019'!C39-'Año 2019'!C39</f>
        <v>0</v>
      </c>
      <c r="D39" s="34">
        <f>'Enero 2019'!D39+'Febrero 2019'!D39+'Marzo 2019'!D39+'Abril 2019'!D39+'Mayo 2019'!D39+'Junio 2019'!D39+'Julio 2019'!D39+'Agosto 2019'!D39+'Septiembre 2019'!D39+'Octubre 2019'!D39+'Noviembre 2019'!D39+'Diciembre 2019'!D39-'Año 2019'!D39</f>
        <v>0</v>
      </c>
      <c r="F39" s="163">
        <f>'ITR19'!B39+IITR19!B39+IIITR19!B39+IVTR19!B39-'Año 2019'!B39</f>
        <v>0</v>
      </c>
      <c r="G39" s="163">
        <f>'ITR19'!C39+IITR19!C39+IIITR19!C39+IVTR19!C39-'Año 2019'!C39</f>
        <v>0</v>
      </c>
      <c r="H39" s="163">
        <f>'ITR19'!D39+IITR19!D39+IIITR19!D39+IVTR19!D39-'Año 2019'!D39</f>
        <v>0</v>
      </c>
      <c r="I39" s="163"/>
    </row>
    <row r="40" spans="1:9" ht="15.75" thickBot="1" x14ac:dyDescent="0.3">
      <c r="A40" s="39" t="s">
        <v>30</v>
      </c>
      <c r="B40" s="34">
        <f>'Enero 2019'!B40+'Febrero 2019'!B40+'Marzo 2019'!B40+'Abril 2019'!B40+'Mayo 2019'!B40+'Junio 2019'!B40+'Julio 2019'!B40+'Agosto 2019'!B40+'Septiembre 2019'!B40+'Octubre 2019'!B40+'Noviembre 2019'!B40+'Diciembre 2019'!B40-'Año 2019'!B40</f>
        <v>0</v>
      </c>
      <c r="C40" s="34">
        <f>'Enero 2019'!C40+'Febrero 2019'!C40+'Marzo 2019'!C40+'Abril 2019'!C40+'Mayo 2019'!C40+'Junio 2019'!C40+'Julio 2019'!C40+'Agosto 2019'!C40+'Septiembre 2019'!C40+'Octubre 2019'!C40+'Noviembre 2019'!C40+'Diciembre 2019'!C40-'Año 2019'!C40</f>
        <v>0</v>
      </c>
      <c r="D40" s="34">
        <f>'Enero 2019'!D40+'Febrero 2019'!D40+'Marzo 2019'!D40+'Abril 2019'!D40+'Mayo 2019'!D40+'Junio 2019'!D40+'Julio 2019'!D40+'Agosto 2019'!D40+'Septiembre 2019'!D40+'Octubre 2019'!D40+'Noviembre 2019'!D40+'Diciembre 2019'!D40-'Año 2019'!D40</f>
        <v>0</v>
      </c>
      <c r="F40" s="163">
        <f>'ITR19'!B40+IITR19!B40+IIITR19!B40+IVTR19!B40-'Año 2019'!B40</f>
        <v>0</v>
      </c>
      <c r="G40" s="163">
        <f>'ITR19'!C40+IITR19!C40+IIITR19!C40+IVTR19!C40-'Año 2019'!C40</f>
        <v>0</v>
      </c>
      <c r="H40" s="163">
        <f>'ITR19'!D40+IITR19!D40+IIITR19!D40+IVTR19!D40-'Año 2019'!D40</f>
        <v>0</v>
      </c>
      <c r="I40" s="163"/>
    </row>
    <row r="41" spans="1:9" ht="15.75" thickBot="1" x14ac:dyDescent="0.3">
      <c r="A41" s="40" t="s">
        <v>31</v>
      </c>
      <c r="B41" s="34">
        <f>'Enero 2019'!B41+'Febrero 2019'!B41+'Marzo 2019'!B41+'Abril 2019'!B41+'Mayo 2019'!B41+'Junio 2019'!B41+'Julio 2019'!B41+'Agosto 2019'!B41+'Septiembre 2019'!B41+'Octubre 2019'!B41+'Noviembre 2019'!B41+'Diciembre 2019'!B41-'Año 2019'!B41</f>
        <v>0</v>
      </c>
      <c r="C41" s="34">
        <f>'Enero 2019'!C41+'Febrero 2019'!C41+'Marzo 2019'!C41+'Abril 2019'!C41+'Mayo 2019'!C41+'Junio 2019'!C41+'Julio 2019'!C41+'Agosto 2019'!C41+'Septiembre 2019'!C41+'Octubre 2019'!C41+'Noviembre 2019'!C41+'Diciembre 2019'!C41-'Año 2019'!C41</f>
        <v>0</v>
      </c>
      <c r="D41" s="34">
        <f>'Enero 2019'!D41+'Febrero 2019'!D41+'Marzo 2019'!D41+'Abril 2019'!D41+'Mayo 2019'!D41+'Junio 2019'!D41+'Julio 2019'!D41+'Agosto 2019'!D41+'Septiembre 2019'!D41+'Octubre 2019'!D41+'Noviembre 2019'!D41+'Diciembre 2019'!D41-'Año 2019'!D41</f>
        <v>0</v>
      </c>
      <c r="F41" s="163">
        <f>'ITR19'!B41+IITR19!B41+IIITR19!B41+IVTR19!B41-'Año 2019'!B41</f>
        <v>0</v>
      </c>
      <c r="G41" s="163">
        <f>'ITR19'!C41+IITR19!C41+IIITR19!C41+IVTR19!C41-'Año 2019'!C41</f>
        <v>0</v>
      </c>
      <c r="H41" s="163">
        <f>'ITR19'!D41+IITR19!D41+IIITR19!D41+IVTR19!D41-'Año 2019'!D41</f>
        <v>0</v>
      </c>
      <c r="I41" s="163"/>
    </row>
    <row r="42" spans="1:9" ht="15.75" thickBot="1" x14ac:dyDescent="0.3">
      <c r="A42" s="24"/>
      <c r="B42" s="37"/>
      <c r="C42" s="37"/>
      <c r="D42" s="37"/>
      <c r="F42" s="163"/>
      <c r="G42" s="163"/>
      <c r="H42" s="163"/>
      <c r="I42" s="163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3"/>
      <c r="G43" s="163"/>
      <c r="H43" s="163"/>
      <c r="I43" s="163"/>
    </row>
    <row r="44" spans="1:9" ht="15.75" thickBot="1" x14ac:dyDescent="0.3">
      <c r="A44" s="38" t="s">
        <v>33</v>
      </c>
      <c r="B44" s="30">
        <f>'Enero 2019'!B44+'Febrero 2019'!B44+'Marzo 2019'!B44+'Abril 2019'!B44+'Mayo 2019'!B44+'Junio 2019'!B44+'Julio 2019'!B44+'Agosto 2019'!B44+'Septiembre 2019'!B44+'Octubre 2019'!B44+'Noviembre 2019'!B44+'Diciembre 2019'!B44-'Año 2019'!B44</f>
        <v>0</v>
      </c>
      <c r="C44" s="30">
        <f>'Enero 2019'!C44+'Febrero 2019'!C44+'Marzo 2019'!C44+'Abril 2019'!C44+'Mayo 2019'!C44+'Junio 2019'!C44+'Julio 2019'!C44+'Agosto 2019'!C44+'Septiembre 2019'!C44+'Octubre 2019'!C44+'Noviembre 2019'!C44+'Diciembre 2019'!C44-'Año 2019'!C44</f>
        <v>0</v>
      </c>
      <c r="D44" s="31">
        <f>'Enero 2019'!D44+'Febrero 2019'!D44+'Marzo 2019'!D44+'Abril 2019'!D44+'Mayo 2019'!D44+'Junio 2019'!D44+'Julio 2019'!D44+'Agosto 2019'!D44+'Septiembre 2019'!D44+'Octubre 2019'!D44+'Noviembre 2019'!D44+'Diciembre 2019'!D44-'Año 2019'!D44</f>
        <v>0</v>
      </c>
      <c r="F44" s="163">
        <f>'ITR19'!B44+IITR19!B44+IIITR19!B44+IVTR19!B44-'Año 2019'!B44</f>
        <v>0</v>
      </c>
      <c r="G44" s="163">
        <f>'ITR19'!C44+IITR19!C44+IIITR19!C44+IVTR19!C44-'Año 2019'!C44</f>
        <v>0</v>
      </c>
      <c r="H44" s="163">
        <f>'ITR19'!D44+IITR19!D44+IIITR19!D44+IVTR19!D44-'Año 2019'!D44</f>
        <v>0</v>
      </c>
      <c r="I44" s="163"/>
    </row>
    <row r="45" spans="1:9" ht="15.75" thickBot="1" x14ac:dyDescent="0.3">
      <c r="A45" s="39" t="s">
        <v>34</v>
      </c>
      <c r="B45" s="30">
        <f>'Enero 2019'!B45+'Febrero 2019'!B45+'Marzo 2019'!B45+'Abril 2019'!B45+'Mayo 2019'!B45+'Junio 2019'!B45+'Julio 2019'!B45+'Agosto 2019'!B45+'Septiembre 2019'!B45+'Octubre 2019'!B45+'Noviembre 2019'!B45+'Diciembre 2019'!B45-'Año 2019'!B45</f>
        <v>0</v>
      </c>
      <c r="C45" s="30">
        <f>'Enero 2019'!C45+'Febrero 2019'!C45+'Marzo 2019'!C45+'Abril 2019'!C45+'Mayo 2019'!C45+'Junio 2019'!C45+'Julio 2019'!C45+'Agosto 2019'!C45+'Septiembre 2019'!C45+'Octubre 2019'!C45+'Noviembre 2019'!C45+'Diciembre 2019'!C45-'Año 2019'!C45</f>
        <v>0</v>
      </c>
      <c r="D45" s="31">
        <f>'Enero 2019'!D45+'Febrero 2019'!D45+'Marzo 2019'!D45+'Abril 2019'!D45+'Mayo 2019'!D45+'Junio 2019'!D45+'Julio 2019'!D45+'Agosto 2019'!D45+'Septiembre 2019'!D45+'Octubre 2019'!D45+'Noviembre 2019'!D45+'Diciembre 2019'!D45-'Año 2019'!D45</f>
        <v>0</v>
      </c>
      <c r="F45" s="163">
        <f>'ITR19'!B45+IITR19!B45+IIITR19!B45+IVTR19!B45-'Año 2019'!B45</f>
        <v>0</v>
      </c>
      <c r="G45" s="163">
        <f>'ITR19'!C45+IITR19!C45+IIITR19!C45+IVTR19!C45-'Año 2019'!C45</f>
        <v>0</v>
      </c>
      <c r="H45" s="163">
        <f>'ITR19'!D45+IITR19!D45+IIITR19!D45+IVTR19!D45-'Año 2019'!D45</f>
        <v>0</v>
      </c>
      <c r="I45" s="163"/>
    </row>
    <row r="46" spans="1:9" ht="15.75" thickBot="1" x14ac:dyDescent="0.3">
      <c r="A46" s="39" t="s">
        <v>35</v>
      </c>
      <c r="B46" s="30">
        <f>'Enero 2019'!B46+'Febrero 2019'!B46+'Marzo 2019'!B46+'Abril 2019'!B46+'Mayo 2019'!B46+'Junio 2019'!B46+'Julio 2019'!B46+'Agosto 2019'!B46+'Septiembre 2019'!B46+'Octubre 2019'!B46+'Noviembre 2019'!B46+'Diciembre 2019'!B46-'Año 2019'!B46</f>
        <v>0</v>
      </c>
      <c r="C46" s="30">
        <f>'Enero 2019'!C46+'Febrero 2019'!C46+'Marzo 2019'!C46+'Abril 2019'!C46+'Mayo 2019'!C46+'Junio 2019'!C46+'Julio 2019'!C46+'Agosto 2019'!C46+'Septiembre 2019'!C46+'Octubre 2019'!C46+'Noviembre 2019'!C46+'Diciembre 2019'!C46-'Año 2019'!C46</f>
        <v>0</v>
      </c>
      <c r="D46" s="31">
        <f>'Enero 2019'!D46+'Febrero 2019'!D46+'Marzo 2019'!D46+'Abril 2019'!D46+'Mayo 2019'!D46+'Junio 2019'!D46+'Julio 2019'!D46+'Agosto 2019'!D46+'Septiembre 2019'!D46+'Octubre 2019'!D46+'Noviembre 2019'!D46+'Diciembre 2019'!D46-'Año 2019'!D46</f>
        <v>0</v>
      </c>
      <c r="F46" s="163">
        <f>'ITR19'!B46+IITR19!B46+IIITR19!B46+IVTR19!B46-'Año 2019'!B46</f>
        <v>0</v>
      </c>
      <c r="G46" s="163">
        <f>'ITR19'!C46+IITR19!C46+IIITR19!C46+IVTR19!C46-'Año 2019'!C46</f>
        <v>0</v>
      </c>
      <c r="H46" s="163">
        <f>'ITR19'!D46+IITR19!D46+IIITR19!D46+IVTR19!D46-'Año 2019'!D46</f>
        <v>0</v>
      </c>
      <c r="I46" s="163"/>
    </row>
    <row r="47" spans="1:9" ht="15.75" thickBot="1" x14ac:dyDescent="0.3">
      <c r="A47" s="39" t="s">
        <v>36</v>
      </c>
      <c r="B47" s="30">
        <f>'Enero 2019'!B47+'Febrero 2019'!B47+'Marzo 2019'!B47+'Abril 2019'!B47+'Mayo 2019'!B47+'Junio 2019'!B47+'Julio 2019'!B47+'Agosto 2019'!B47+'Septiembre 2019'!B47+'Octubre 2019'!B47+'Noviembre 2019'!B47+'Diciembre 2019'!B47-'Año 2019'!B47</f>
        <v>0</v>
      </c>
      <c r="C47" s="30">
        <f>'Enero 2019'!C47+'Febrero 2019'!C47+'Marzo 2019'!C47+'Abril 2019'!C47+'Mayo 2019'!C47+'Junio 2019'!C47+'Julio 2019'!C47+'Agosto 2019'!C47+'Septiembre 2019'!C47+'Octubre 2019'!C47+'Noviembre 2019'!C47+'Diciembre 2019'!C47-'Año 2019'!C47</f>
        <v>0</v>
      </c>
      <c r="D47" s="31">
        <f>'Enero 2019'!D47+'Febrero 2019'!D47+'Marzo 2019'!D47+'Abril 2019'!D47+'Mayo 2019'!D47+'Junio 2019'!D47+'Julio 2019'!D47+'Agosto 2019'!D47+'Septiembre 2019'!D47+'Octubre 2019'!D47+'Noviembre 2019'!D47+'Diciembre 2019'!D47-'Año 2019'!D47</f>
        <v>0</v>
      </c>
      <c r="F47" s="163">
        <f>'ITR19'!B47+IITR19!B47+IIITR19!B47+IVTR19!B47-'Año 2019'!B47</f>
        <v>0</v>
      </c>
      <c r="G47" s="163">
        <f>'ITR19'!C47+IITR19!C47+IIITR19!C47+IVTR19!C47-'Año 2019'!C47</f>
        <v>0</v>
      </c>
      <c r="H47" s="163">
        <f>'ITR19'!D47+IITR19!D47+IIITR19!D47+IVTR19!D47-'Año 2019'!D47</f>
        <v>0</v>
      </c>
      <c r="I47" s="163"/>
    </row>
    <row r="48" spans="1:9" ht="15.75" thickBot="1" x14ac:dyDescent="0.3">
      <c r="A48" s="39" t="s">
        <v>37</v>
      </c>
      <c r="B48" s="30">
        <f>'Enero 2019'!B48+'Febrero 2019'!B48+'Marzo 2019'!B48+'Abril 2019'!B48+'Mayo 2019'!B48+'Junio 2019'!B48+'Julio 2019'!B48+'Agosto 2019'!B48+'Septiembre 2019'!B48+'Octubre 2019'!B48+'Noviembre 2019'!B48+'Diciembre 2019'!B48-'Año 2019'!B48</f>
        <v>0</v>
      </c>
      <c r="C48" s="30">
        <f>'Enero 2019'!C48+'Febrero 2019'!C48+'Marzo 2019'!C48+'Abril 2019'!C48+'Mayo 2019'!C48+'Junio 2019'!C48+'Julio 2019'!C48+'Agosto 2019'!C48+'Septiembre 2019'!C48+'Octubre 2019'!C48+'Noviembre 2019'!C48+'Diciembre 2019'!C48-'Año 2019'!C48</f>
        <v>0</v>
      </c>
      <c r="D48" s="31">
        <f>'Enero 2019'!D48+'Febrero 2019'!D48+'Marzo 2019'!D48+'Abril 2019'!D48+'Mayo 2019'!D48+'Junio 2019'!D48+'Julio 2019'!D48+'Agosto 2019'!D48+'Septiembre 2019'!D48+'Octubre 2019'!D48+'Noviembre 2019'!D48+'Diciembre 2019'!D48-'Año 2019'!D48</f>
        <v>0</v>
      </c>
      <c r="F48" s="163">
        <f>'ITR19'!B48+IITR19!B48+IIITR19!B48+IVTR19!B48-'Año 2019'!B48</f>
        <v>0</v>
      </c>
      <c r="G48" s="163">
        <f>'ITR19'!C48+IITR19!C48+IIITR19!C48+IVTR19!C48-'Año 2019'!C48</f>
        <v>0</v>
      </c>
      <c r="H48" s="163">
        <f>'ITR19'!D48+IITR19!D48+IIITR19!D48+IVTR19!D48-'Año 2019'!D48</f>
        <v>0</v>
      </c>
      <c r="I48" s="163"/>
    </row>
    <row r="49" spans="1:9" ht="15.75" thickBot="1" x14ac:dyDescent="0.3">
      <c r="A49" s="39" t="s">
        <v>38</v>
      </c>
      <c r="B49" s="30">
        <f>'Enero 2019'!B49+'Febrero 2019'!B49+'Marzo 2019'!B49+'Abril 2019'!B49+'Mayo 2019'!B49+'Junio 2019'!B49+'Julio 2019'!B49+'Agosto 2019'!B49+'Septiembre 2019'!B49+'Octubre 2019'!B49+'Noviembre 2019'!B49+'Diciembre 2019'!B49-'Año 2019'!B49</f>
        <v>0</v>
      </c>
      <c r="C49" s="30">
        <f>'Enero 2019'!C49+'Febrero 2019'!C49+'Marzo 2019'!C49+'Abril 2019'!C49+'Mayo 2019'!C49+'Junio 2019'!C49+'Julio 2019'!C49+'Agosto 2019'!C49+'Septiembre 2019'!C49+'Octubre 2019'!C49+'Noviembre 2019'!C49+'Diciembre 2019'!C49-'Año 2019'!C49</f>
        <v>0</v>
      </c>
      <c r="D49" s="31">
        <f>'Enero 2019'!D49+'Febrero 2019'!D49+'Marzo 2019'!D49+'Abril 2019'!D49+'Mayo 2019'!D49+'Junio 2019'!D49+'Julio 2019'!D49+'Agosto 2019'!D49+'Septiembre 2019'!D49+'Octubre 2019'!D49+'Noviembre 2019'!D49+'Diciembre 2019'!D49-'Año 2019'!D49</f>
        <v>0</v>
      </c>
      <c r="F49" s="163">
        <f>'ITR19'!B49+IITR19!B49+IIITR19!B49+IVTR19!B49-'Año 2019'!B49</f>
        <v>0</v>
      </c>
      <c r="G49" s="163">
        <f>'ITR19'!C49+IITR19!C49+IIITR19!C49+IVTR19!C49-'Año 2019'!C49</f>
        <v>0</v>
      </c>
      <c r="H49" s="163">
        <f>'ITR19'!D49+IITR19!D49+IIITR19!D49+IVTR19!D49-'Año 2019'!D49</f>
        <v>0</v>
      </c>
      <c r="I49" s="163"/>
    </row>
    <row r="50" spans="1:9" ht="15.75" thickBot="1" x14ac:dyDescent="0.3">
      <c r="A50" s="39" t="s">
        <v>39</v>
      </c>
      <c r="B50" s="30">
        <f>'Enero 2019'!B50+'Febrero 2019'!B50+'Marzo 2019'!B50+'Abril 2019'!B50+'Mayo 2019'!B50+'Junio 2019'!B50+'Julio 2019'!B50+'Agosto 2019'!B50+'Septiembre 2019'!B50+'Octubre 2019'!B50+'Noviembre 2019'!B50+'Diciembre 2019'!B50-'Año 2019'!B50</f>
        <v>0</v>
      </c>
      <c r="C50" s="30">
        <f>'Enero 2019'!C50+'Febrero 2019'!C50+'Marzo 2019'!C50+'Abril 2019'!C50+'Mayo 2019'!C50+'Junio 2019'!C50+'Julio 2019'!C50+'Agosto 2019'!C50+'Septiembre 2019'!C50+'Octubre 2019'!C50+'Noviembre 2019'!C50+'Diciembre 2019'!C50-'Año 2019'!C50</f>
        <v>0</v>
      </c>
      <c r="D50" s="31">
        <f>'Enero 2019'!D50+'Febrero 2019'!D50+'Marzo 2019'!D50+'Abril 2019'!D50+'Mayo 2019'!D50+'Junio 2019'!D50+'Julio 2019'!D50+'Agosto 2019'!D50+'Septiembre 2019'!D50+'Octubre 2019'!D50+'Noviembre 2019'!D50+'Diciembre 2019'!D50-'Año 2019'!D50</f>
        <v>0</v>
      </c>
      <c r="F50" s="163">
        <f>'ITR19'!B50+IITR19!B50+IIITR19!B50+IVTR19!B50-'Año 2019'!B50</f>
        <v>0</v>
      </c>
      <c r="G50" s="163">
        <f>'ITR19'!C50+IITR19!C50+IIITR19!C50+IVTR19!C50-'Año 2019'!C50</f>
        <v>0</v>
      </c>
      <c r="H50" s="163">
        <f>'ITR19'!D50+IITR19!D50+IIITR19!D50+IVTR19!D50-'Año 2019'!D50</f>
        <v>0</v>
      </c>
      <c r="I50" s="163"/>
    </row>
    <row r="51" spans="1:9" ht="15.75" thickBot="1" x14ac:dyDescent="0.3">
      <c r="A51" s="39" t="s">
        <v>40</v>
      </c>
      <c r="B51" s="30">
        <f>'Enero 2019'!B51+'Febrero 2019'!B51+'Marzo 2019'!B51+'Abril 2019'!B51+'Mayo 2019'!B51+'Junio 2019'!B51+'Julio 2019'!B51+'Agosto 2019'!B51+'Septiembre 2019'!B51+'Octubre 2019'!B51+'Noviembre 2019'!B51+'Diciembre 2019'!B51-'Año 2019'!B51</f>
        <v>0</v>
      </c>
      <c r="C51" s="30">
        <f>'Enero 2019'!C51+'Febrero 2019'!C51+'Marzo 2019'!C51+'Abril 2019'!C51+'Mayo 2019'!C51+'Junio 2019'!C51+'Julio 2019'!C51+'Agosto 2019'!C51+'Septiembre 2019'!C51+'Octubre 2019'!C51+'Noviembre 2019'!C51+'Diciembre 2019'!C51-'Año 2019'!C51</f>
        <v>0</v>
      </c>
      <c r="D51" s="31">
        <f>'Enero 2019'!D51+'Febrero 2019'!D51+'Marzo 2019'!D51+'Abril 2019'!D51+'Mayo 2019'!D51+'Junio 2019'!D51+'Julio 2019'!D51+'Agosto 2019'!D51+'Septiembre 2019'!D51+'Octubre 2019'!D51+'Noviembre 2019'!D51+'Diciembre 2019'!D51-'Año 2019'!D51</f>
        <v>0</v>
      </c>
      <c r="F51" s="163">
        <f>'ITR19'!B51+IITR19!B51+IIITR19!B51+IVTR19!B51-'Año 2019'!B51</f>
        <v>0</v>
      </c>
      <c r="G51" s="163">
        <f>'ITR19'!C51+IITR19!C51+IIITR19!C51+IVTR19!C51-'Año 2019'!C51</f>
        <v>0</v>
      </c>
      <c r="H51" s="163">
        <f>'ITR19'!D51+IITR19!D51+IIITR19!D51+IVTR19!D51-'Año 2019'!D51</f>
        <v>0</v>
      </c>
      <c r="I51" s="163"/>
    </row>
    <row r="52" spans="1:9" ht="15.75" thickBot="1" x14ac:dyDescent="0.3">
      <c r="A52" s="40" t="s">
        <v>41</v>
      </c>
      <c r="B52" s="34">
        <f>'Enero 2019'!B52+'Febrero 2019'!B52+'Marzo 2019'!B52+'Abril 2019'!B52+'Mayo 2019'!B52+'Junio 2019'!B52+'Julio 2019'!B52+'Agosto 2019'!B52+'Septiembre 2019'!B52+'Octubre 2019'!B52+'Noviembre 2019'!B52+'Diciembre 2019'!B52-'Año 2019'!B52</f>
        <v>0</v>
      </c>
      <c r="C52" s="34">
        <f>'Enero 2019'!C52+'Febrero 2019'!C52+'Marzo 2019'!C52+'Abril 2019'!C52+'Mayo 2019'!C52+'Junio 2019'!C52+'Julio 2019'!C52+'Agosto 2019'!C52+'Septiembre 2019'!C52+'Octubre 2019'!C52+'Noviembre 2019'!C52+'Diciembre 2019'!C52-'Año 2019'!C52</f>
        <v>0</v>
      </c>
      <c r="D52" s="35">
        <f>'Enero 2019'!D52+'Febrero 2019'!D52+'Marzo 2019'!D52+'Abril 2019'!D52+'Mayo 2019'!D52+'Junio 2019'!D52+'Julio 2019'!D52+'Agosto 2019'!D52+'Septiembre 2019'!D52+'Octubre 2019'!D52+'Noviembre 2019'!D52+'Diciembre 2019'!D52-'Año 2019'!D52</f>
        <v>0</v>
      </c>
      <c r="F52" s="163">
        <f>'ITR19'!B52+IITR19!B52+IIITR19!B52+IVTR19!B52-'Año 2019'!B52</f>
        <v>0</v>
      </c>
      <c r="G52" s="163">
        <f>'ITR19'!C52+IITR19!C52+IIITR19!C52+IVTR19!C52-'Año 2019'!C52</f>
        <v>0</v>
      </c>
      <c r="H52" s="163">
        <f>'ITR19'!D52+IITR19!D52+IIITR19!D52+IVTR19!D52-'Año 2019'!D52</f>
        <v>0</v>
      </c>
      <c r="I52" s="163"/>
    </row>
    <row r="53" spans="1:9" ht="15.75" thickBot="1" x14ac:dyDescent="0.3">
      <c r="A53" s="24"/>
      <c r="B53" s="37"/>
      <c r="C53" s="37"/>
      <c r="D53" s="37"/>
      <c r="F53" s="163"/>
      <c r="G53" s="163"/>
      <c r="H53" s="163"/>
      <c r="I53" s="163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3"/>
      <c r="G54" s="163"/>
      <c r="H54" s="163"/>
      <c r="I54" s="163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63">
        <f>'ITR19'!B55+IITR19!B55+IIITR19!B55+IVTR19!B55-'Año 2019'!B55</f>
        <v>0</v>
      </c>
      <c r="G55" s="163">
        <f>'ITR19'!C55+IITR19!C55+IIITR19!C55+IVTR19!C55-'Año 2019'!C55</f>
        <v>0</v>
      </c>
      <c r="H55" s="163">
        <f>'ITR19'!D55+IITR19!D55+IIITR19!D55+IVTR19!D55-'Año 2019'!D55</f>
        <v>0</v>
      </c>
      <c r="I55" s="163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63">
        <f>'ITR19'!B56+IITR19!B56+IIITR19!B56+IVTR19!B56-'Año 2019'!B56</f>
        <v>0</v>
      </c>
      <c r="G56" s="163">
        <f>'ITR19'!C56+IITR19!C56+IIITR19!C56+IVTR19!C56-'Año 2019'!C56</f>
        <v>0</v>
      </c>
      <c r="H56" s="163">
        <f>'ITR19'!D56+IITR19!D56+IIITR19!D56+IVTR19!D56-'Año 2019'!D56</f>
        <v>0</v>
      </c>
      <c r="I56" s="163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63">
        <f>'ITR19'!B57+IITR19!B57+IIITR19!B57+IVTR19!B57-'Año 2019'!B57</f>
        <v>0</v>
      </c>
      <c r="G57" s="163">
        <f>'ITR19'!C57+IITR19!C57+IIITR19!C57+IVTR19!C57-'Año 2019'!C57</f>
        <v>0</v>
      </c>
      <c r="H57" s="163">
        <f>'ITR19'!D57+IITR19!D57+IIITR19!D57+IVTR19!D57-'Año 2019'!D57</f>
        <v>0</v>
      </c>
      <c r="I57" s="163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63">
        <f>'ITR19'!B58+IITR19!B58+IIITR19!B58+IVTR19!B58-'Año 2019'!B58</f>
        <v>0</v>
      </c>
      <c r="G58" s="163">
        <f>'ITR19'!C58+IITR19!C58+IIITR19!C58+IVTR19!C58-'Año 2019'!C58</f>
        <v>0</v>
      </c>
      <c r="H58" s="163">
        <f>'ITR19'!D58+IITR19!D58+IIITR19!D58+IVTR19!D58-'Año 2019'!D58</f>
        <v>0</v>
      </c>
      <c r="I58" s="163"/>
    </row>
    <row r="59" spans="1:9" ht="15.75" thickBot="1" x14ac:dyDescent="0.3">
      <c r="A59" s="24"/>
      <c r="B59" s="37"/>
      <c r="C59" s="37"/>
      <c r="D59" s="37"/>
      <c r="F59" s="163"/>
      <c r="G59" s="163"/>
      <c r="H59" s="163"/>
      <c r="I59" s="163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3"/>
      <c r="G60" s="163"/>
      <c r="H60" s="163"/>
      <c r="I60" s="163"/>
    </row>
    <row r="61" spans="1:9" ht="15.75" thickBot="1" x14ac:dyDescent="0.3">
      <c r="A61" s="38" t="s">
        <v>48</v>
      </c>
      <c r="B61" s="30">
        <f>'Enero 2019'!B61+'Febrero 2019'!B61+'Marzo 2019'!B61+'Abril 2019'!B61+'Mayo 2019'!B61+'Junio 2019'!B61+'Julio 2019'!B61+'Agosto 2019'!B61+'Septiembre 2019'!B61+'Octubre 2019'!B61+'Noviembre 2019'!B61+'Diciembre 2019'!B61-'Año 2019'!B61</f>
        <v>0</v>
      </c>
      <c r="C61" s="30">
        <f>'Enero 2019'!C61+'Febrero 2019'!C61+'Marzo 2019'!C61+'Abril 2019'!C61+'Mayo 2019'!C61+'Junio 2019'!C61+'Julio 2019'!C61+'Agosto 2019'!C61+'Septiembre 2019'!C61+'Octubre 2019'!C61+'Noviembre 2019'!C61+'Diciembre 2019'!C61-'Año 2019'!C61</f>
        <v>0</v>
      </c>
      <c r="D61" s="31">
        <f>'Enero 2019'!D61+'Febrero 2019'!D61+'Marzo 2019'!D61+'Abril 2019'!D61+'Mayo 2019'!D61+'Junio 2019'!D61+'Julio 2019'!D61+'Agosto 2019'!D61+'Septiembre 2019'!D61+'Octubre 2019'!D61+'Noviembre 2019'!D61+'Diciembre 2019'!D61-'Año 2019'!D61</f>
        <v>0</v>
      </c>
      <c r="F61" s="163">
        <f>'ITR19'!B61+IITR19!B61+IIITR19!B61+IVTR19!B61-'Año 2019'!B61</f>
        <v>0</v>
      </c>
      <c r="G61" s="163">
        <f>'ITR19'!C61+IITR19!C61+IIITR19!C61+IVTR19!C61-'Año 2019'!C61</f>
        <v>0</v>
      </c>
      <c r="H61" s="163">
        <f>'ITR19'!D61+IITR19!D61+IIITR19!D61+IVTR19!D61-'Año 2019'!D61</f>
        <v>0</v>
      </c>
      <c r="I61" s="163"/>
    </row>
    <row r="62" spans="1:9" ht="15.75" thickBot="1" x14ac:dyDescent="0.3">
      <c r="A62" s="39" t="s">
        <v>49</v>
      </c>
      <c r="B62" s="30">
        <f>'Enero 2019'!B62+'Febrero 2019'!B62+'Marzo 2019'!B62+'Abril 2019'!B62+'Mayo 2019'!B62+'Junio 2019'!B62+'Julio 2019'!B62+'Agosto 2019'!B62+'Septiembre 2019'!B62+'Octubre 2019'!B62+'Noviembre 2019'!B62+'Diciembre 2019'!B62-'Año 2019'!B62</f>
        <v>0</v>
      </c>
      <c r="C62" s="30">
        <f>'Enero 2019'!C62+'Febrero 2019'!C62+'Marzo 2019'!C62+'Abril 2019'!C62+'Mayo 2019'!C62+'Junio 2019'!C62+'Julio 2019'!C62+'Agosto 2019'!C62+'Septiembre 2019'!C62+'Octubre 2019'!C62+'Noviembre 2019'!C62+'Diciembre 2019'!C62-'Año 2019'!C62</f>
        <v>0</v>
      </c>
      <c r="D62" s="31">
        <f>'Enero 2019'!D62+'Febrero 2019'!D62+'Marzo 2019'!D62+'Abril 2019'!D62+'Mayo 2019'!D62+'Junio 2019'!D62+'Julio 2019'!D62+'Agosto 2019'!D62+'Septiembre 2019'!D62+'Octubre 2019'!D62+'Noviembre 2019'!D62+'Diciembre 2019'!D62-'Año 2019'!D62</f>
        <v>0</v>
      </c>
      <c r="F62" s="163">
        <f>'ITR19'!B62+IITR19!B62+IIITR19!B62+IVTR19!B62-'Año 2019'!B62</f>
        <v>0</v>
      </c>
      <c r="G62" s="163">
        <f>'ITR19'!C62+IITR19!C62+IIITR19!C62+IVTR19!C62-'Año 2019'!C62</f>
        <v>0</v>
      </c>
      <c r="H62" s="163">
        <f>'ITR19'!D62+IITR19!D62+IIITR19!D62+IVTR19!D62-'Año 2019'!D62</f>
        <v>0</v>
      </c>
      <c r="I62" s="163"/>
    </row>
    <row r="63" spans="1:9" ht="15.75" thickBot="1" x14ac:dyDescent="0.3">
      <c r="A63" s="40" t="s">
        <v>50</v>
      </c>
      <c r="B63" s="34">
        <f>'Enero 2019'!B63+'Febrero 2019'!B63+'Marzo 2019'!B63+'Abril 2019'!B63+'Mayo 2019'!B63+'Junio 2019'!B63+'Julio 2019'!B63+'Agosto 2019'!B63+'Septiembre 2019'!B63+'Octubre 2019'!B63+'Noviembre 2019'!B63+'Diciembre 2019'!B63-'Año 2019'!B63</f>
        <v>0</v>
      </c>
      <c r="C63" s="34">
        <f>'Enero 2019'!C63+'Febrero 2019'!C63+'Marzo 2019'!C63+'Abril 2019'!C63+'Mayo 2019'!C63+'Junio 2019'!C63+'Julio 2019'!C63+'Agosto 2019'!C63+'Septiembre 2019'!C63+'Octubre 2019'!C63+'Noviembre 2019'!C63+'Diciembre 2019'!C63-'Año 2019'!C63</f>
        <v>0</v>
      </c>
      <c r="D63" s="35">
        <f>'Enero 2019'!D63+'Febrero 2019'!D63+'Marzo 2019'!D63+'Abril 2019'!D63+'Mayo 2019'!D63+'Junio 2019'!D63+'Julio 2019'!D63+'Agosto 2019'!D63+'Septiembre 2019'!D63+'Octubre 2019'!D63+'Noviembre 2019'!D63+'Diciembre 2019'!D63-'Año 2019'!D63</f>
        <v>0</v>
      </c>
      <c r="F63" s="163">
        <f>'ITR19'!B63+IITR19!B63+IIITR19!B63+IVTR19!B63-'Año 2019'!B63</f>
        <v>0</v>
      </c>
      <c r="G63" s="163">
        <f>'ITR19'!C63+IITR19!C63+IIITR19!C63+IVTR19!C63-'Año 2019'!C63</f>
        <v>0</v>
      </c>
      <c r="H63" s="163">
        <f>'ITR19'!D63+IITR19!D63+IIITR19!D63+IVTR19!D63-'Año 2019'!D63</f>
        <v>0</v>
      </c>
      <c r="I63" s="163"/>
    </row>
    <row r="64" spans="1:9" ht="15.75" thickBot="1" x14ac:dyDescent="0.3">
      <c r="A64" s="24"/>
      <c r="B64" s="37"/>
      <c r="C64" s="37"/>
      <c r="D64" s="37"/>
      <c r="F64" s="163"/>
      <c r="G64" s="163"/>
      <c r="H64" s="163"/>
      <c r="I64" s="163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3"/>
      <c r="G65" s="163"/>
      <c r="H65" s="163"/>
      <c r="I65" s="163"/>
    </row>
    <row r="66" spans="1:9" ht="15.75" thickBot="1" x14ac:dyDescent="0.3">
      <c r="A66" s="38" t="s">
        <v>52</v>
      </c>
      <c r="B66" s="30">
        <f>'Enero 2019'!B66+'Febrero 2019'!B66+'Marzo 2019'!B66+'Abril 2019'!B66+'Mayo 2019'!B66+'Junio 2019'!B66+'Julio 2019'!B66+'Agosto 2019'!B66+'Septiembre 2019'!B66+'Octubre 2019'!B66+'Noviembre 2019'!B66+'Diciembre 2019'!B66-'Año 2019'!B66</f>
        <v>0</v>
      </c>
      <c r="C66" s="30">
        <f>'Enero 2019'!C66+'Febrero 2019'!C66+'Marzo 2019'!C66+'Abril 2019'!C66+'Mayo 2019'!C66+'Junio 2019'!C66+'Julio 2019'!C66+'Agosto 2019'!C66+'Septiembre 2019'!C66+'Octubre 2019'!C66+'Noviembre 2019'!C66+'Diciembre 2019'!C66-'Año 2019'!C66</f>
        <v>0</v>
      </c>
      <c r="D66" s="31">
        <f>'Enero 2019'!D66+'Febrero 2019'!D66+'Marzo 2019'!D66+'Abril 2019'!D66+'Mayo 2019'!D66+'Junio 2019'!D66+'Julio 2019'!D66+'Agosto 2019'!D66+'Septiembre 2019'!D66+'Octubre 2019'!D66+'Noviembre 2019'!D66+'Diciembre 2019'!D66-'Año 2019'!D66</f>
        <v>0</v>
      </c>
      <c r="F66" s="163">
        <f>'ITR19'!B66+IITR19!B66+IIITR19!B66+IVTR19!B66-'Año 2019'!B66</f>
        <v>0</v>
      </c>
      <c r="G66" s="163">
        <f>'ITR19'!C66+IITR19!C66+IIITR19!C66+IVTR19!C66-'Año 2019'!C66</f>
        <v>0</v>
      </c>
      <c r="H66" s="163">
        <f>'ITR19'!D66+IITR19!D66+IIITR19!D66+IVTR19!D66-'Año 2019'!D66</f>
        <v>0</v>
      </c>
      <c r="I66" s="163"/>
    </row>
    <row r="67" spans="1:9" ht="15.75" thickBot="1" x14ac:dyDescent="0.3">
      <c r="A67" s="40" t="s">
        <v>53</v>
      </c>
      <c r="B67" s="34">
        <f>'Enero 2019'!B67+'Febrero 2019'!B67+'Marzo 2019'!B67+'Abril 2019'!B67+'Mayo 2019'!B67+'Junio 2019'!B67+'Julio 2019'!B67+'Agosto 2019'!B67+'Septiembre 2019'!B67+'Octubre 2019'!B67+'Noviembre 2019'!B67+'Diciembre 2019'!B67-'Año 2019'!B67</f>
        <v>0</v>
      </c>
      <c r="C67" s="34">
        <f>'Enero 2019'!C67+'Febrero 2019'!C67+'Marzo 2019'!C67+'Abril 2019'!C67+'Mayo 2019'!C67+'Junio 2019'!C67+'Julio 2019'!C67+'Agosto 2019'!C67+'Septiembre 2019'!C67+'Octubre 2019'!C67+'Noviembre 2019'!C67+'Diciembre 2019'!C67-'Año 2019'!C67</f>
        <v>0</v>
      </c>
      <c r="D67" s="35">
        <f>'Enero 2019'!D67+'Febrero 2019'!D67+'Marzo 2019'!D67+'Abril 2019'!D67+'Mayo 2019'!D67+'Junio 2019'!D67+'Julio 2019'!D67+'Agosto 2019'!D67+'Septiembre 2019'!D67+'Octubre 2019'!D67+'Noviembre 2019'!D67+'Diciembre 2019'!D67-'Año 2019'!D67</f>
        <v>0</v>
      </c>
      <c r="F67" s="163">
        <f>'ITR19'!B67+IITR19!B67+IIITR19!B67+IVTR19!B67-'Año 2019'!B67</f>
        <v>0</v>
      </c>
      <c r="G67" s="163">
        <f>'ITR19'!C67+IITR19!C67+IIITR19!C67+IVTR19!C67-'Año 2019'!C67</f>
        <v>0</v>
      </c>
      <c r="H67" s="163">
        <f>'ITR19'!D67+IITR19!D67+IIITR19!D67+IVTR19!D67-'Año 2019'!D67</f>
        <v>0</v>
      </c>
      <c r="I67" s="163"/>
    </row>
    <row r="68" spans="1:9" ht="15.75" thickBot="1" x14ac:dyDescent="0.3">
      <c r="A68" s="24"/>
      <c r="B68" s="37"/>
      <c r="C68" s="37"/>
      <c r="D68" s="37"/>
      <c r="F68" s="163"/>
      <c r="G68" s="163"/>
      <c r="H68" s="163"/>
      <c r="I68" s="163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3"/>
      <c r="G69" s="163"/>
      <c r="H69" s="163"/>
      <c r="I69" s="163"/>
    </row>
    <row r="70" spans="1:9" ht="15.75" thickBot="1" x14ac:dyDescent="0.3">
      <c r="A70" s="38" t="s">
        <v>55</v>
      </c>
      <c r="B70" s="30">
        <f>'Enero 2019'!B70+'Febrero 2019'!B70+'Marzo 2019'!B70+'Abril 2019'!B70+'Mayo 2019'!B70+'Junio 2019'!B70+'Julio 2019'!B70+'Agosto 2019'!B70+'Septiembre 2019'!B70+'Octubre 2019'!B70+'Noviembre 2019'!B70+'Diciembre 2019'!B70-'Año 2019'!B70</f>
        <v>0</v>
      </c>
      <c r="C70" s="30">
        <f>'Enero 2019'!C70+'Febrero 2019'!C70+'Marzo 2019'!C70+'Abril 2019'!C70+'Mayo 2019'!C70+'Junio 2019'!C70+'Julio 2019'!C70+'Agosto 2019'!C70+'Septiembre 2019'!C70+'Octubre 2019'!C70+'Noviembre 2019'!C70+'Diciembre 2019'!C70-'Año 2019'!C70</f>
        <v>0</v>
      </c>
      <c r="D70" s="31">
        <f>'Enero 2019'!D70+'Febrero 2019'!D70+'Marzo 2019'!D70+'Abril 2019'!D70+'Mayo 2019'!D70+'Junio 2019'!D70+'Julio 2019'!D70+'Agosto 2019'!D70+'Septiembre 2019'!D70+'Octubre 2019'!D70+'Noviembre 2019'!D70+'Diciembre 2019'!D70-'Año 2019'!D70</f>
        <v>0</v>
      </c>
      <c r="F70" s="163">
        <f>'ITR19'!B70+IITR19!B70+IIITR19!B70+IVTR19!B70-'Año 2019'!B70</f>
        <v>0</v>
      </c>
      <c r="G70" s="163">
        <f>'ITR19'!C70+IITR19!C70+IIITR19!C70+IVTR19!C70-'Año 2019'!C70</f>
        <v>0</v>
      </c>
      <c r="H70" s="163">
        <f>'ITR19'!D70+IITR19!D70+IIITR19!D70+IVTR19!D70-'Año 2019'!D70</f>
        <v>0</v>
      </c>
      <c r="I70" s="163"/>
    </row>
    <row r="71" spans="1:9" ht="15.75" thickBot="1" x14ac:dyDescent="0.3">
      <c r="A71" s="39" t="s">
        <v>56</v>
      </c>
      <c r="B71" s="30">
        <f>'Enero 2019'!B71+'Febrero 2019'!B71+'Marzo 2019'!B71+'Abril 2019'!B71+'Mayo 2019'!B71+'Junio 2019'!B71+'Julio 2019'!B71+'Agosto 2019'!B71+'Septiembre 2019'!B71+'Octubre 2019'!B71+'Noviembre 2019'!B71+'Diciembre 2019'!B71-'Año 2019'!B71</f>
        <v>0</v>
      </c>
      <c r="C71" s="30">
        <f>'Enero 2019'!C71+'Febrero 2019'!C71+'Marzo 2019'!C71+'Abril 2019'!C71+'Mayo 2019'!C71+'Junio 2019'!C71+'Julio 2019'!C71+'Agosto 2019'!C71+'Septiembre 2019'!C71+'Octubre 2019'!C71+'Noviembre 2019'!C71+'Diciembre 2019'!C71-'Año 2019'!C71</f>
        <v>0</v>
      </c>
      <c r="D71" s="31">
        <f>'Enero 2019'!D71+'Febrero 2019'!D71+'Marzo 2019'!D71+'Abril 2019'!D71+'Mayo 2019'!D71+'Junio 2019'!D71+'Julio 2019'!D71+'Agosto 2019'!D71+'Septiembre 2019'!D71+'Octubre 2019'!D71+'Noviembre 2019'!D71+'Diciembre 2019'!D71-'Año 2019'!D71</f>
        <v>0</v>
      </c>
      <c r="F71" s="163">
        <f>'ITR19'!B71+IITR19!B71+IIITR19!B71+IVTR19!B71-'Año 2019'!B71</f>
        <v>0</v>
      </c>
      <c r="G71" s="163">
        <f>'ITR19'!C71+IITR19!C71+IIITR19!C71+IVTR19!C71-'Año 2019'!C71</f>
        <v>0</v>
      </c>
      <c r="H71" s="163">
        <f>'ITR19'!D71+IITR19!D71+IIITR19!D71+IVTR19!D71-'Año 2019'!D71</f>
        <v>0</v>
      </c>
      <c r="I71" s="163"/>
    </row>
    <row r="72" spans="1:9" ht="15.75" thickBot="1" x14ac:dyDescent="0.3">
      <c r="A72" s="39" t="s">
        <v>57</v>
      </c>
      <c r="B72" s="30">
        <f>'Enero 2019'!B72+'Febrero 2019'!B72+'Marzo 2019'!B72+'Abril 2019'!B72+'Mayo 2019'!B72+'Junio 2019'!B72+'Julio 2019'!B72+'Agosto 2019'!B72+'Septiembre 2019'!B72+'Octubre 2019'!B72+'Noviembre 2019'!B72+'Diciembre 2019'!B72-'Año 2019'!B72</f>
        <v>0</v>
      </c>
      <c r="C72" s="30">
        <f>'Enero 2019'!C72+'Febrero 2019'!C72+'Marzo 2019'!C72+'Abril 2019'!C72+'Mayo 2019'!C72+'Junio 2019'!C72+'Julio 2019'!C72+'Agosto 2019'!C72+'Septiembre 2019'!C72+'Octubre 2019'!C72+'Noviembre 2019'!C72+'Diciembre 2019'!C72-'Año 2019'!C72</f>
        <v>0</v>
      </c>
      <c r="D72" s="31">
        <f>'Enero 2019'!D72+'Febrero 2019'!D72+'Marzo 2019'!D72+'Abril 2019'!D72+'Mayo 2019'!D72+'Junio 2019'!D72+'Julio 2019'!D72+'Agosto 2019'!D72+'Septiembre 2019'!D72+'Octubre 2019'!D72+'Noviembre 2019'!D72+'Diciembre 2019'!D72-'Año 2019'!D72</f>
        <v>0</v>
      </c>
      <c r="F72" s="163">
        <f>'ITR19'!B72+IITR19!B72+IIITR19!B72+IVTR19!B72-'Año 2019'!B72</f>
        <v>0</v>
      </c>
      <c r="G72" s="163">
        <f>'ITR19'!C72+IITR19!C72+IIITR19!C72+IVTR19!C72-'Año 2019'!C72</f>
        <v>0</v>
      </c>
      <c r="H72" s="163">
        <f>'ITR19'!D72+IITR19!D72+IIITR19!D72+IVTR19!D72-'Año 2019'!D72</f>
        <v>0</v>
      </c>
      <c r="I72" s="163"/>
    </row>
    <row r="73" spans="1:9" ht="15.75" thickBot="1" x14ac:dyDescent="0.3">
      <c r="A73" s="40" t="s">
        <v>58</v>
      </c>
      <c r="B73" s="34">
        <f>'Enero 2019'!B73+'Febrero 2019'!B73+'Marzo 2019'!B73+'Abril 2019'!B73+'Mayo 2019'!B73+'Junio 2019'!B73+'Julio 2019'!B73+'Agosto 2019'!B73+'Septiembre 2019'!B73+'Octubre 2019'!B73+'Noviembre 2019'!B73+'Diciembre 2019'!B73-'Año 2019'!B73</f>
        <v>0</v>
      </c>
      <c r="C73" s="34">
        <f>'Enero 2019'!C73+'Febrero 2019'!C73+'Marzo 2019'!C73+'Abril 2019'!C73+'Mayo 2019'!C73+'Junio 2019'!C73+'Julio 2019'!C73+'Agosto 2019'!C73+'Septiembre 2019'!C73+'Octubre 2019'!C73+'Noviembre 2019'!C73+'Diciembre 2019'!C73-'Año 2019'!C73</f>
        <v>0</v>
      </c>
      <c r="D73" s="35">
        <f>'Enero 2019'!D73+'Febrero 2019'!D73+'Marzo 2019'!D73+'Abril 2019'!D73+'Mayo 2019'!D73+'Junio 2019'!D73+'Julio 2019'!D73+'Agosto 2019'!D73+'Septiembre 2019'!D73+'Octubre 2019'!D73+'Noviembre 2019'!D73+'Diciembre 2019'!D73-'Año 2019'!D73</f>
        <v>0</v>
      </c>
      <c r="F73" s="163">
        <f>'ITR19'!B73+IITR19!B73+IIITR19!B73+IVTR19!B73-'Año 2019'!B73</f>
        <v>0</v>
      </c>
      <c r="G73" s="163">
        <f>'ITR19'!C73+IITR19!C73+IIITR19!C73+IVTR19!C73-'Año 2019'!C73</f>
        <v>0</v>
      </c>
      <c r="H73" s="163">
        <f>'ITR19'!D73+IITR19!D73+IIITR19!D73+IVTR19!D73-'Año 2019'!D73</f>
        <v>0</v>
      </c>
      <c r="I73" s="163"/>
    </row>
    <row r="74" spans="1:9" ht="15.75" thickBot="1" x14ac:dyDescent="0.3">
      <c r="A74" s="24"/>
      <c r="B74" s="37"/>
      <c r="C74" s="37"/>
      <c r="D74" s="37"/>
      <c r="F74" s="163"/>
      <c r="G74" s="163"/>
      <c r="H74" s="163"/>
      <c r="I74" s="163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63"/>
      <c r="G75" s="163"/>
      <c r="H75" s="163"/>
      <c r="I75" s="163"/>
    </row>
    <row r="76" spans="1:9" ht="15.75" thickBot="1" x14ac:dyDescent="0.3">
      <c r="A76" s="92" t="s">
        <v>60</v>
      </c>
      <c r="B76" s="34">
        <f>'Enero 2019'!B76+'Febrero 2019'!B76+'Marzo 2019'!B76+'Abril 2019'!B76+'Mayo 2019'!B76+'Junio 2019'!B76+'Julio 2019'!B76+'Agosto 2019'!B76+'Septiembre 2019'!B76+'Octubre 2019'!B76+'Noviembre 2019'!B76+'Diciembre 2019'!B76-'Año 2019'!B76</f>
        <v>0</v>
      </c>
      <c r="C76" s="34">
        <f>'Enero 2019'!C76+'Febrero 2019'!C76+'Marzo 2019'!C76+'Abril 2019'!C76+'Mayo 2019'!C76+'Junio 2019'!C76+'Julio 2019'!C76+'Agosto 2019'!C76+'Septiembre 2019'!C76+'Octubre 2019'!C76+'Noviembre 2019'!C76+'Diciembre 2019'!C76-'Año 2019'!C76</f>
        <v>0</v>
      </c>
      <c r="D76" s="35">
        <f>'Enero 2019'!D76+'Febrero 2019'!D76+'Marzo 2019'!D76+'Abril 2019'!D76+'Mayo 2019'!D76+'Junio 2019'!D76+'Julio 2019'!D76+'Agosto 2019'!D76+'Septiembre 2019'!D76+'Octubre 2019'!D76+'Noviembre 2019'!D76+'Diciembre 2019'!D76-'Año 2019'!D76</f>
        <v>0</v>
      </c>
      <c r="F76" s="163">
        <f>'ITR19'!B76+IITR19!B76+IIITR19!B76+IVTR19!B76-'Año 2019'!B76</f>
        <v>0</v>
      </c>
      <c r="G76" s="163">
        <f>'ITR19'!C76+IITR19!C76+IIITR19!C76+IVTR19!C76-'Año 2019'!C76</f>
        <v>0</v>
      </c>
      <c r="H76" s="163">
        <f>'ITR19'!D76+IITR19!D76+IIITR19!D76+IVTR19!D76-'Año 2019'!D76</f>
        <v>0</v>
      </c>
      <c r="I76" s="163"/>
    </row>
    <row r="77" spans="1:9" ht="15.75" thickBot="1" x14ac:dyDescent="0.3">
      <c r="A77" s="24"/>
      <c r="B77" s="37"/>
      <c r="C77" s="37"/>
      <c r="D77" s="37"/>
      <c r="F77" s="163"/>
      <c r="G77" s="163"/>
      <c r="H77" s="163"/>
      <c r="I77" s="163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3"/>
      <c r="G78" s="163"/>
      <c r="H78" s="163"/>
      <c r="I78" s="163"/>
    </row>
    <row r="79" spans="1:9" ht="15.75" thickBot="1" x14ac:dyDescent="0.3">
      <c r="A79" s="92" t="s">
        <v>62</v>
      </c>
      <c r="B79" s="34">
        <f>'Enero 2019'!B79+'Febrero 2019'!B79+'Marzo 2019'!B79+'Abril 2019'!B79+'Mayo 2019'!B79+'Junio 2019'!B79+'Julio 2019'!B79+'Agosto 2019'!B79+'Septiembre 2019'!B79+'Octubre 2019'!B79+'Noviembre 2019'!B79+'Diciembre 2019'!B79-'Año 2019'!B79</f>
        <v>0</v>
      </c>
      <c r="C79" s="34">
        <f>'Enero 2019'!C79+'Febrero 2019'!C79+'Marzo 2019'!C79+'Abril 2019'!C79+'Mayo 2019'!C79+'Junio 2019'!C79+'Julio 2019'!C79+'Agosto 2019'!C79+'Septiembre 2019'!C79+'Octubre 2019'!C79+'Noviembre 2019'!C79+'Diciembre 2019'!C79-'Año 2019'!C79</f>
        <v>0</v>
      </c>
      <c r="D79" s="35">
        <f>'Enero 2019'!D79+'Febrero 2019'!D79+'Marzo 2019'!D79+'Abril 2019'!D79+'Mayo 2019'!D79+'Junio 2019'!D79+'Julio 2019'!D79+'Agosto 2019'!D79+'Septiembre 2019'!D79+'Octubre 2019'!D79+'Noviembre 2019'!D79+'Diciembre 2019'!D79-'Año 2019'!D79</f>
        <v>0</v>
      </c>
      <c r="F79" s="163">
        <f>'ITR19'!B79+IITR19!B79+IIITR19!B79+IVTR19!B79-'Año 2019'!B79</f>
        <v>0</v>
      </c>
      <c r="G79" s="163">
        <f>'ITR19'!C79+IITR19!C79+IIITR19!C79+IVTR19!C79-'Año 2019'!C79</f>
        <v>0</v>
      </c>
      <c r="H79" s="163">
        <f>'ITR19'!D79+IITR19!D79+IIITR19!D79+IVTR19!D79-'Año 2019'!D79</f>
        <v>0</v>
      </c>
      <c r="I79" s="163"/>
    </row>
    <row r="80" spans="1:9" ht="15.75" thickBot="1" x14ac:dyDescent="0.3">
      <c r="A80" s="24"/>
      <c r="B80" s="37"/>
      <c r="C80" s="37"/>
      <c r="D80" s="37"/>
      <c r="F80" s="163"/>
      <c r="G80" s="163"/>
      <c r="H80" s="163"/>
      <c r="I80" s="163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3"/>
      <c r="G81" s="163"/>
      <c r="H81" s="163"/>
      <c r="I81" s="163"/>
    </row>
    <row r="82" spans="1:9" ht="15.75" thickBot="1" x14ac:dyDescent="0.3">
      <c r="A82" s="92" t="s">
        <v>64</v>
      </c>
      <c r="B82" s="34">
        <f>'Enero 2019'!B82+'Febrero 2019'!B82+'Marzo 2019'!B82+'Abril 2019'!B82+'Mayo 2019'!B82+'Junio 2019'!B82+'Julio 2019'!B82+'Agosto 2019'!B82+'Septiembre 2019'!B82+'Octubre 2019'!B82+'Noviembre 2019'!B82+'Diciembre 2019'!B82-'Año 2019'!B82</f>
        <v>0</v>
      </c>
      <c r="C82" s="34">
        <f>'Enero 2019'!C82+'Febrero 2019'!C82+'Marzo 2019'!C82+'Abril 2019'!C82+'Mayo 2019'!C82+'Junio 2019'!C82+'Julio 2019'!C82+'Agosto 2019'!C82+'Septiembre 2019'!C82+'Octubre 2019'!C82+'Noviembre 2019'!C82+'Diciembre 2019'!C82-'Año 2019'!C82</f>
        <v>0</v>
      </c>
      <c r="D82" s="35">
        <f>'Enero 2019'!D82+'Febrero 2019'!D82+'Marzo 2019'!D82+'Abril 2019'!D82+'Mayo 2019'!D82+'Junio 2019'!D82+'Julio 2019'!D82+'Agosto 2019'!D82+'Septiembre 2019'!D82+'Octubre 2019'!D82+'Noviembre 2019'!D82+'Diciembre 2019'!D82-'Año 2019'!D82</f>
        <v>0</v>
      </c>
      <c r="F82" s="163">
        <f>'ITR19'!B82+IITR19!B82+IIITR19!B82+IVTR19!B82-'Año 2019'!B82</f>
        <v>0</v>
      </c>
      <c r="G82" s="163">
        <f>'ITR19'!C82+IITR19!C82+IIITR19!C82+IVTR19!C82-'Año 2019'!C82</f>
        <v>0</v>
      </c>
      <c r="H82" s="163">
        <f>'ITR19'!D82+IITR19!D82+IIITR19!D82+IVTR19!D82-'Año 2019'!D82</f>
        <v>0</v>
      </c>
      <c r="I82" s="163"/>
    </row>
    <row r="83" spans="1:9" ht="15.75" thickBot="1" x14ac:dyDescent="0.3">
      <c r="A83" s="24"/>
      <c r="B83" s="37"/>
      <c r="C83" s="37"/>
      <c r="D83" s="37"/>
      <c r="F83" s="163"/>
      <c r="G83" s="163"/>
      <c r="H83" s="163"/>
      <c r="I83" s="163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3"/>
      <c r="G84" s="163"/>
      <c r="H84" s="163"/>
      <c r="I84" s="163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63">
        <f>'ITR19'!B85+IITR19!B85+IIITR19!B85+IVTR19!B85-'Año 2019'!B85</f>
        <v>0</v>
      </c>
      <c r="G85" s="163">
        <f>'ITR19'!C85+IITR19!C85+IIITR19!C85+IVTR19!C85-'Año 2019'!C85</f>
        <v>0</v>
      </c>
      <c r="H85" s="163">
        <f>'ITR19'!D85+IITR19!D85+IIITR19!D85+IVTR19!D85-'Año 2019'!D85</f>
        <v>0</v>
      </c>
      <c r="I85" s="163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63">
        <f>'ITR19'!B86+IITR19!B86+IIITR19!B86+IVTR19!B86-'Año 2019'!B86</f>
        <v>0</v>
      </c>
      <c r="G86" s="163">
        <f>'ITR19'!C86+IITR19!C86+IIITR19!C86+IVTR19!C86-'Año 2019'!C86</f>
        <v>0</v>
      </c>
      <c r="H86" s="163">
        <f>'ITR19'!D86+IITR19!D86+IIITR19!D86+IVTR19!D86-'Año 2019'!D86</f>
        <v>0</v>
      </c>
      <c r="I86" s="163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63">
        <f>'ITR19'!B87+IITR19!B87+IIITR19!B87+IVTR19!B87-'Año 2019'!B87</f>
        <v>0</v>
      </c>
      <c r="G87" s="163">
        <f>'ITR19'!C87+IITR19!C87+IIITR19!C87+IVTR19!C87-'Año 2019'!C87</f>
        <v>0</v>
      </c>
      <c r="H87" s="163">
        <f>'ITR19'!D87+IITR19!D87+IIITR19!D87+IVTR19!D87-'Año 2019'!D87</f>
        <v>0</v>
      </c>
      <c r="I87" s="163"/>
    </row>
    <row r="88" spans="1:9" ht="15.75" thickBot="1" x14ac:dyDescent="0.3">
      <c r="A88" s="24"/>
      <c r="B88" s="37"/>
      <c r="C88" s="37"/>
      <c r="D88" s="37"/>
      <c r="F88" s="163"/>
      <c r="G88" s="163"/>
      <c r="H88" s="163"/>
      <c r="I88" s="163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3"/>
      <c r="G89" s="163"/>
      <c r="H89" s="163"/>
      <c r="I89" s="163"/>
    </row>
    <row r="90" spans="1:9" ht="15.75" thickBot="1" x14ac:dyDescent="0.3">
      <c r="A90" s="91" t="s">
        <v>70</v>
      </c>
      <c r="B90" s="34">
        <f>'Enero 2019'!B90+'Febrero 2019'!B90+'Marzo 2019'!B90+'Abril 2019'!B90+'Mayo 2019'!B90+'Junio 2019'!B90+'Julio 2019'!B90+'Agosto 2019'!B90+'Septiembre 2019'!B90+'Octubre 2019'!B90+'Noviembre 2019'!B90+'Diciembre 2019'!B90-'Año 2019'!B90</f>
        <v>0</v>
      </c>
      <c r="C90" s="34">
        <f>'Enero 2019'!C90+'Febrero 2019'!C90+'Marzo 2019'!C90+'Abril 2019'!C90+'Mayo 2019'!C90+'Junio 2019'!C90+'Julio 2019'!C90+'Agosto 2019'!C90+'Septiembre 2019'!C90+'Octubre 2019'!C90+'Noviembre 2019'!C90+'Diciembre 2019'!C90-'Año 2019'!C90</f>
        <v>0</v>
      </c>
      <c r="D90" s="35">
        <f>'Enero 2019'!D90+'Febrero 2019'!D90+'Marzo 2019'!D90+'Abril 2019'!D90+'Mayo 2019'!D90+'Junio 2019'!D90+'Julio 2019'!D90+'Agosto 2019'!D90+'Septiembre 2019'!D90+'Octubre 2019'!D90+'Noviembre 2019'!D90+'Diciembre 2019'!D90-'Año 2019'!D90</f>
        <v>0</v>
      </c>
      <c r="F90" s="163">
        <f>'ITR19'!B90+IITR19!B90+IIITR19!B90+IVTR19!B90-'Año 2019'!B90</f>
        <v>0</v>
      </c>
      <c r="G90" s="163">
        <f>'ITR19'!C90+IITR19!C90+IIITR19!C90+IVTR19!C90-'Año 2019'!C90</f>
        <v>0</v>
      </c>
      <c r="H90" s="163">
        <f>'ITR19'!D90+IITR19!D90+IIITR19!D90+IVTR19!D90-'Año 2019'!D90</f>
        <v>0</v>
      </c>
      <c r="I90" s="163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75" workbookViewId="0">
      <selection activeCell="S36" sqref="S3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3">
        <v>0.11436541143654111</v>
      </c>
      <c r="M10" s="113">
        <v>-0.24871470971833631</v>
      </c>
      <c r="N10" s="115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3">
        <v>0.1270718232044199</v>
      </c>
      <c r="M11" s="113">
        <v>-0.17323732628449584</v>
      </c>
      <c r="N11" s="115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3">
        <v>0.43701399688958009</v>
      </c>
      <c r="M12" s="113">
        <v>0.52914646727735493</v>
      </c>
      <c r="N12" s="115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3">
        <v>-2.2757697456492587E-2</v>
      </c>
      <c r="M13" s="113">
        <v>-0.17121142377153509</v>
      </c>
      <c r="N13" s="115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3">
        <v>-6.7450980392156912E-2</v>
      </c>
      <c r="M14" s="113">
        <v>-0.13317661841487194</v>
      </c>
      <c r="N14" s="115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3">
        <v>6.1416977407326101E-2</v>
      </c>
      <c r="M15" s="113">
        <v>-6.8171000745525845E-2</v>
      </c>
      <c r="N15" s="115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09">
        <v>11028</v>
      </c>
      <c r="H16" s="109">
        <v>9898353.8805944696</v>
      </c>
      <c r="I16" s="110">
        <v>6786</v>
      </c>
      <c r="K16" s="9" t="s">
        <v>12</v>
      </c>
      <c r="L16" s="116">
        <v>-0.10482408414943778</v>
      </c>
      <c r="M16" s="116">
        <v>-0.15035138316457797</v>
      </c>
      <c r="N16" s="117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0">
        <v>5.7038834951456341E-2</v>
      </c>
    </row>
    <row r="19" spans="1:18" ht="13.5" thickBot="1" x14ac:dyDescent="0.25">
      <c r="A19" s="38" t="s">
        <v>14</v>
      </c>
      <c r="B19" s="128">
        <v>900</v>
      </c>
      <c r="C19" s="128">
        <v>1435829.5799346922</v>
      </c>
      <c r="D19" s="129">
        <v>313</v>
      </c>
      <c r="E19" s="20"/>
      <c r="F19" s="68" t="s">
        <v>14</v>
      </c>
      <c r="G19" s="132">
        <v>650</v>
      </c>
      <c r="H19" s="132">
        <v>1270704.8700775148</v>
      </c>
      <c r="I19" s="133">
        <v>181</v>
      </c>
      <c r="K19" s="10" t="s">
        <v>14</v>
      </c>
      <c r="L19" s="137">
        <v>0.38461538461538458</v>
      </c>
      <c r="M19" s="137">
        <v>0.12994733375587408</v>
      </c>
      <c r="N19" s="139">
        <v>0.72928176795580102</v>
      </c>
    </row>
    <row r="20" spans="1:18" ht="13.5" thickBot="1" x14ac:dyDescent="0.25">
      <c r="A20" s="39" t="s">
        <v>15</v>
      </c>
      <c r="B20" s="128">
        <v>1198</v>
      </c>
      <c r="C20" s="128">
        <v>1035914.68</v>
      </c>
      <c r="D20" s="129">
        <v>840</v>
      </c>
      <c r="E20" s="20"/>
      <c r="F20" s="68" t="s">
        <v>15</v>
      </c>
      <c r="G20" s="132">
        <v>1238</v>
      </c>
      <c r="H20" s="132">
        <v>1208590.07</v>
      </c>
      <c r="I20" s="133">
        <v>873</v>
      </c>
      <c r="K20" s="11" t="s">
        <v>15</v>
      </c>
      <c r="L20" s="137">
        <v>-3.2310177705977328E-2</v>
      </c>
      <c r="M20" s="137">
        <v>-0.14287341447377599</v>
      </c>
      <c r="N20" s="139">
        <v>-3.7800687285223344E-2</v>
      </c>
    </row>
    <row r="21" spans="1:18" ht="13.5" thickBot="1" x14ac:dyDescent="0.25">
      <c r="A21" s="40" t="s">
        <v>16</v>
      </c>
      <c r="B21" s="130">
        <v>12385</v>
      </c>
      <c r="C21" s="130">
        <v>13152791.828840161</v>
      </c>
      <c r="D21" s="131">
        <v>7557</v>
      </c>
      <c r="E21" s="20"/>
      <c r="F21" s="69" t="s">
        <v>16</v>
      </c>
      <c r="G21" s="134">
        <v>12458</v>
      </c>
      <c r="H21" s="134">
        <v>13245666.72209958</v>
      </c>
      <c r="I21" s="135">
        <v>7186</v>
      </c>
      <c r="K21" s="12" t="s">
        <v>16</v>
      </c>
      <c r="L21" s="138">
        <v>-5.8596885535399101E-3</v>
      </c>
      <c r="M21" s="138">
        <v>-7.0117190178478062E-3</v>
      </c>
      <c r="N21" s="140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4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2">
        <v>995</v>
      </c>
      <c r="H37" s="112">
        <v>1267307.7789443878</v>
      </c>
      <c r="I37" s="112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2">
        <v>1031</v>
      </c>
      <c r="H38" s="112">
        <v>1464188.0321889403</v>
      </c>
      <c r="I38" s="112">
        <v>394</v>
      </c>
      <c r="K38" s="11" t="s">
        <v>28</v>
      </c>
      <c r="L38" s="113">
        <v>-1.2609117361784716E-2</v>
      </c>
      <c r="M38" s="113">
        <v>9.3892736159296275E-2</v>
      </c>
      <c r="N38" s="115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2">
        <v>865</v>
      </c>
      <c r="H39" s="112">
        <v>1120964.219998817</v>
      </c>
      <c r="I39" s="112">
        <v>517</v>
      </c>
      <c r="K39" s="11" t="s">
        <v>29</v>
      </c>
      <c r="L39" s="113">
        <v>2.1965317919075078E-2</v>
      </c>
      <c r="M39" s="113">
        <v>-9.5293815721337882E-3</v>
      </c>
      <c r="N39" s="115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2">
        <v>6506</v>
      </c>
      <c r="H40" s="112">
        <v>5759014.7487784885</v>
      </c>
      <c r="I40" s="112">
        <v>4600</v>
      </c>
      <c r="K40" s="11" t="s">
        <v>30</v>
      </c>
      <c r="L40" s="113">
        <v>-0.1607746695358131</v>
      </c>
      <c r="M40" s="113">
        <v>-5.2963992846634445E-2</v>
      </c>
      <c r="N40" s="115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2">
        <v>2882</v>
      </c>
      <c r="H41" s="112">
        <v>2703122.1687842151</v>
      </c>
      <c r="I41" s="112">
        <v>2031</v>
      </c>
      <c r="K41" s="12" t="s">
        <v>31</v>
      </c>
      <c r="L41" s="118">
        <v>4.8924358084663444E-2</v>
      </c>
      <c r="M41" s="118">
        <v>0.14292943932074942</v>
      </c>
      <c r="N41" s="119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28">
        <v>949</v>
      </c>
      <c r="C44" s="128">
        <v>630468.17999999993</v>
      </c>
      <c r="D44" s="129">
        <v>714</v>
      </c>
      <c r="E44" s="20"/>
      <c r="F44" s="76" t="s">
        <v>33</v>
      </c>
      <c r="G44" s="132">
        <v>813</v>
      </c>
      <c r="H44" s="132">
        <v>531650.18999999994</v>
      </c>
      <c r="I44" s="133">
        <v>620</v>
      </c>
      <c r="K44" s="10" t="s">
        <v>33</v>
      </c>
      <c r="L44" s="159">
        <v>0.16728167281672812</v>
      </c>
      <c r="M44" s="159">
        <v>0.18587031822559874</v>
      </c>
      <c r="N44" s="160">
        <v>0.15161290322580645</v>
      </c>
    </row>
    <row r="45" spans="1:18" ht="13.5" thickBot="1" x14ac:dyDescent="0.25">
      <c r="A45" s="39" t="s">
        <v>34</v>
      </c>
      <c r="B45" s="128">
        <v>2939</v>
      </c>
      <c r="C45" s="128">
        <v>3723330.2980760606</v>
      </c>
      <c r="D45" s="129">
        <v>1780</v>
      </c>
      <c r="E45" s="20"/>
      <c r="F45" s="77" t="s">
        <v>34</v>
      </c>
      <c r="G45" s="132">
        <v>3574</v>
      </c>
      <c r="H45" s="132">
        <v>4582714.7049027504</v>
      </c>
      <c r="I45" s="133">
        <v>2139</v>
      </c>
      <c r="K45" s="11" t="s">
        <v>34</v>
      </c>
      <c r="L45" s="137">
        <v>-0.1776720761052043</v>
      </c>
      <c r="M45" s="137">
        <v>-0.18752736361861888</v>
      </c>
      <c r="N45" s="139">
        <v>-0.16783543712014959</v>
      </c>
    </row>
    <row r="46" spans="1:18" ht="13.5" thickBot="1" x14ac:dyDescent="0.25">
      <c r="A46" s="39" t="s">
        <v>35</v>
      </c>
      <c r="B46" s="128">
        <v>730</v>
      </c>
      <c r="C46" s="128">
        <v>519590.24002056103</v>
      </c>
      <c r="D46" s="129">
        <v>506</v>
      </c>
      <c r="E46" s="20"/>
      <c r="F46" s="77" t="s">
        <v>35</v>
      </c>
      <c r="G46" s="132">
        <v>897</v>
      </c>
      <c r="H46" s="132">
        <v>765315.86250536004</v>
      </c>
      <c r="I46" s="133">
        <v>591</v>
      </c>
      <c r="K46" s="11" t="s">
        <v>35</v>
      </c>
      <c r="L46" s="137">
        <v>-0.18617614269788185</v>
      </c>
      <c r="M46" s="137">
        <v>-0.32107739369256572</v>
      </c>
      <c r="N46" s="139">
        <v>-0.14382402707275799</v>
      </c>
    </row>
    <row r="47" spans="1:18" ht="13.5" thickBot="1" x14ac:dyDescent="0.25">
      <c r="A47" s="39" t="s">
        <v>36</v>
      </c>
      <c r="B47" s="128">
        <v>5078</v>
      </c>
      <c r="C47" s="128">
        <v>4937901.0312141376</v>
      </c>
      <c r="D47" s="129">
        <v>3483</v>
      </c>
      <c r="E47" s="20"/>
      <c r="F47" s="77" t="s">
        <v>36</v>
      </c>
      <c r="G47" s="132">
        <v>4765</v>
      </c>
      <c r="H47" s="132">
        <v>4523620.5013498943</v>
      </c>
      <c r="I47" s="133">
        <v>3323</v>
      </c>
      <c r="K47" s="11" t="s">
        <v>36</v>
      </c>
      <c r="L47" s="137">
        <v>6.5687303252885521E-2</v>
      </c>
      <c r="M47" s="137">
        <v>9.158162797710756E-2</v>
      </c>
      <c r="N47" s="139">
        <v>4.8149262714414665E-2</v>
      </c>
    </row>
    <row r="48" spans="1:18" ht="13.5" thickBot="1" x14ac:dyDescent="0.25">
      <c r="A48" s="39" t="s">
        <v>37</v>
      </c>
      <c r="B48" s="128">
        <v>1214</v>
      </c>
      <c r="C48" s="128">
        <v>1335602.0539202162</v>
      </c>
      <c r="D48" s="129">
        <v>655</v>
      </c>
      <c r="E48" s="20"/>
      <c r="F48" s="77" t="s">
        <v>37</v>
      </c>
      <c r="G48" s="132">
        <v>1578</v>
      </c>
      <c r="H48" s="132">
        <v>1636737.2601057049</v>
      </c>
      <c r="I48" s="133">
        <v>850</v>
      </c>
      <c r="K48" s="11" t="s">
        <v>37</v>
      </c>
      <c r="L48" s="137">
        <v>-0.23067173637515848</v>
      </c>
      <c r="M48" s="137">
        <v>-0.18398506194332043</v>
      </c>
      <c r="N48" s="139">
        <v>-0.22941176470588232</v>
      </c>
    </row>
    <row r="49" spans="1:20" ht="13.5" thickBot="1" x14ac:dyDescent="0.25">
      <c r="A49" s="39" t="s">
        <v>38</v>
      </c>
      <c r="B49" s="128">
        <v>1877</v>
      </c>
      <c r="C49" s="128">
        <v>1320028.6710726751</v>
      </c>
      <c r="D49" s="129">
        <v>1377</v>
      </c>
      <c r="E49" s="20"/>
      <c r="F49" s="77" t="s">
        <v>38</v>
      </c>
      <c r="G49" s="132">
        <v>2073</v>
      </c>
      <c r="H49" s="132">
        <v>1412894.1665726821</v>
      </c>
      <c r="I49" s="133">
        <v>1644</v>
      </c>
      <c r="K49" s="11" t="s">
        <v>38</v>
      </c>
      <c r="L49" s="137">
        <v>-9.454896285576464E-2</v>
      </c>
      <c r="M49" s="137">
        <v>-6.5727141987764526E-2</v>
      </c>
      <c r="N49" s="139">
        <v>-0.16240875912408759</v>
      </c>
    </row>
    <row r="50" spans="1:20" ht="13.5" thickBot="1" x14ac:dyDescent="0.25">
      <c r="A50" s="39" t="s">
        <v>39</v>
      </c>
      <c r="B50" s="128">
        <v>470</v>
      </c>
      <c r="C50" s="128">
        <v>808387.02071459801</v>
      </c>
      <c r="D50" s="129">
        <v>188</v>
      </c>
      <c r="E50" s="20"/>
      <c r="F50" s="77" t="s">
        <v>39</v>
      </c>
      <c r="G50" s="132">
        <v>494</v>
      </c>
      <c r="H50" s="132">
        <v>677724.080378599</v>
      </c>
      <c r="I50" s="133">
        <v>259</v>
      </c>
      <c r="K50" s="11" t="s">
        <v>39</v>
      </c>
      <c r="L50" s="137">
        <v>-4.8582995951417018E-2</v>
      </c>
      <c r="M50" s="137">
        <v>0.1927966618258663</v>
      </c>
      <c r="N50" s="139">
        <v>-0.27413127413127414</v>
      </c>
    </row>
    <row r="51" spans="1:20" ht="13.5" thickBot="1" x14ac:dyDescent="0.25">
      <c r="A51" s="39" t="s">
        <v>40</v>
      </c>
      <c r="B51" s="128">
        <v>5713</v>
      </c>
      <c r="C51" s="128">
        <v>5017619.7796350606</v>
      </c>
      <c r="D51" s="129">
        <v>3563</v>
      </c>
      <c r="E51" s="20"/>
      <c r="F51" s="77" t="s">
        <v>40</v>
      </c>
      <c r="G51" s="132">
        <v>5972</v>
      </c>
      <c r="H51" s="132">
        <v>4958959.0669949697</v>
      </c>
      <c r="I51" s="133">
        <v>4079</v>
      </c>
      <c r="K51" s="11" t="s">
        <v>40</v>
      </c>
      <c r="L51" s="137">
        <v>-4.336905559276627E-2</v>
      </c>
      <c r="M51" s="137">
        <v>1.1829239130146441E-2</v>
      </c>
      <c r="N51" s="139">
        <v>-0.12650159352782542</v>
      </c>
    </row>
    <row r="52" spans="1:20" ht="13.5" thickBot="1" x14ac:dyDescent="0.25">
      <c r="A52" s="40" t="s">
        <v>41</v>
      </c>
      <c r="B52" s="130">
        <v>942</v>
      </c>
      <c r="C52" s="130">
        <v>835211.52500000014</v>
      </c>
      <c r="D52" s="131">
        <v>667</v>
      </c>
      <c r="E52" s="20"/>
      <c r="F52" s="78" t="s">
        <v>41</v>
      </c>
      <c r="G52" s="134">
        <v>935</v>
      </c>
      <c r="H52" s="134">
        <v>712777.85000000009</v>
      </c>
      <c r="I52" s="135">
        <v>742</v>
      </c>
      <c r="K52" s="12" t="s">
        <v>41</v>
      </c>
      <c r="L52" s="138">
        <v>7.4866310160428551E-3</v>
      </c>
      <c r="M52" s="138">
        <v>0.17176975266557459</v>
      </c>
      <c r="N52" s="140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workbookViewId="0">
      <selection activeCell="L19" sqref="L19:N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3">
        <v>7.438977140643166E-2</v>
      </c>
      <c r="M10" s="113">
        <v>-7.407583597559364E-2</v>
      </c>
      <c r="N10" s="115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3">
        <v>0.16777710478497876</v>
      </c>
      <c r="M11" s="113">
        <v>-6.2350830533917212E-2</v>
      </c>
      <c r="N11" s="115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3">
        <v>0.34847816497573891</v>
      </c>
      <c r="M12" s="113">
        <v>0.30488521384997291</v>
      </c>
      <c r="N12" s="115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3">
        <v>4.2193087008343344E-2</v>
      </c>
      <c r="M13" s="113">
        <v>-6.3902570949233573E-2</v>
      </c>
      <c r="N13" s="115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3">
        <v>-0.10575539568345327</v>
      </c>
      <c r="M14" s="113">
        <v>-0.1687252978039484</v>
      </c>
      <c r="N14" s="115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3">
        <v>-3.8725217713544535E-2</v>
      </c>
      <c r="M15" s="113">
        <v>-0.16106495250350072</v>
      </c>
      <c r="N15" s="115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09">
        <v>11441</v>
      </c>
      <c r="H16" s="109">
        <v>10398261.414350227</v>
      </c>
      <c r="I16" s="110">
        <v>7009</v>
      </c>
      <c r="K16" s="9" t="s">
        <v>12</v>
      </c>
      <c r="L16" s="116">
        <v>-9.859278035136787E-2</v>
      </c>
      <c r="M16" s="116">
        <v>-0.14870644133859645</v>
      </c>
      <c r="N16" s="117">
        <v>-3.980596376087886E-2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0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57">
        <v>680</v>
      </c>
      <c r="H19" s="57">
        <v>1212827.2000942994</v>
      </c>
      <c r="I19" s="58">
        <v>223</v>
      </c>
      <c r="K19" s="10" t="s">
        <v>14</v>
      </c>
      <c r="L19" s="165">
        <v>0.38235294117647056</v>
      </c>
      <c r="M19" s="165">
        <v>0.36316242731751736</v>
      </c>
      <c r="N19" s="166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57">
        <v>1368</v>
      </c>
      <c r="H20" s="57">
        <v>1225021.6599999999</v>
      </c>
      <c r="I20" s="58">
        <v>1130</v>
      </c>
      <c r="K20" s="11" t="s">
        <v>15</v>
      </c>
      <c r="L20" s="165">
        <v>-3.1432748538011701E-2</v>
      </c>
      <c r="M20" s="165">
        <v>-2.2419399506780735E-2</v>
      </c>
      <c r="N20" s="166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61">
        <v>13110</v>
      </c>
      <c r="H21" s="61">
        <v>13537889.664499255</v>
      </c>
      <c r="I21" s="62">
        <v>7938</v>
      </c>
      <c r="K21" s="12" t="s">
        <v>16</v>
      </c>
      <c r="L21" s="167">
        <v>9.4584286803967021E-3</v>
      </c>
      <c r="M21" s="167">
        <v>3.4937219473391234E-2</v>
      </c>
      <c r="N21" s="168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4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3">
        <v>6.8518518518518423E-2</v>
      </c>
      <c r="M38" s="113">
        <v>0.2012062530863048</v>
      </c>
      <c r="N38" s="115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3">
        <v>-7.0070070070070045E-2</v>
      </c>
      <c r="M39" s="113">
        <v>-1.5842824932274291E-2</v>
      </c>
      <c r="N39" s="115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3">
        <v>-0.18096843395648177</v>
      </c>
      <c r="M40" s="113">
        <v>-6.1138779483088879E-2</v>
      </c>
      <c r="N40" s="115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18">
        <v>0.17765957446808511</v>
      </c>
      <c r="M41" s="118">
        <v>-2.1780094826203689E-2</v>
      </c>
      <c r="N41" s="119">
        <v>0.17662897145934298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30">
        <v>823</v>
      </c>
      <c r="H44" s="30">
        <v>563497.1</v>
      </c>
      <c r="I44" s="31">
        <v>610</v>
      </c>
      <c r="K44" s="10" t="s">
        <v>33</v>
      </c>
      <c r="L44" s="152">
        <v>0.38153098420413123</v>
      </c>
      <c r="M44" s="152">
        <v>0.21311591044567924</v>
      </c>
      <c r="N44" s="153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30">
        <v>3585</v>
      </c>
      <c r="H45" s="30">
        <v>4478270.2051053494</v>
      </c>
      <c r="I45" s="31">
        <v>2208</v>
      </c>
      <c r="K45" s="11" t="s">
        <v>34</v>
      </c>
      <c r="L45" s="154">
        <v>-0.20920502092050208</v>
      </c>
      <c r="M45" s="154">
        <v>-0.21488237653348607</v>
      </c>
      <c r="N45" s="155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30">
        <v>911</v>
      </c>
      <c r="H46" s="30">
        <v>816278.92893016804</v>
      </c>
      <c r="I46" s="31">
        <v>569</v>
      </c>
      <c r="K46" s="11" t="s">
        <v>35</v>
      </c>
      <c r="L46" s="154">
        <v>-0.12403951701427007</v>
      </c>
      <c r="M46" s="154">
        <v>-0.23783317480464994</v>
      </c>
      <c r="N46" s="155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30">
        <v>5061</v>
      </c>
      <c r="H47" s="30">
        <v>4880787.8116929391</v>
      </c>
      <c r="I47" s="31">
        <v>3410</v>
      </c>
      <c r="K47" s="11" t="s">
        <v>36</v>
      </c>
      <c r="L47" s="154">
        <v>7.9035763683066307E-3</v>
      </c>
      <c r="M47" s="154">
        <v>3.8024281557807349E-2</v>
      </c>
      <c r="N47" s="155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30">
        <v>1481</v>
      </c>
      <c r="H48" s="30">
        <v>1657089.7917040382</v>
      </c>
      <c r="I48" s="31">
        <v>735</v>
      </c>
      <c r="K48" s="11" t="s">
        <v>37</v>
      </c>
      <c r="L48" s="154">
        <v>-0.10263335584064825</v>
      </c>
      <c r="M48" s="154">
        <v>-0.14568514850796543</v>
      </c>
      <c r="N48" s="155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30">
        <v>2314</v>
      </c>
      <c r="H49" s="30">
        <v>1543741.6757578552</v>
      </c>
      <c r="I49" s="31">
        <v>1790</v>
      </c>
      <c r="K49" s="11" t="s">
        <v>38</v>
      </c>
      <c r="L49" s="154">
        <v>2.8954191875540269E-2</v>
      </c>
      <c r="M49" s="154">
        <v>-4.498402911455035E-2</v>
      </c>
      <c r="N49" s="155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30">
        <v>540</v>
      </c>
      <c r="H50" s="30">
        <v>732461.86013656599</v>
      </c>
      <c r="I50" s="31">
        <v>320</v>
      </c>
      <c r="K50" s="11" t="s">
        <v>39</v>
      </c>
      <c r="L50" s="154">
        <v>-0.13703703703703707</v>
      </c>
      <c r="M50" s="154">
        <v>0.16253609495652266</v>
      </c>
      <c r="N50" s="155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30">
        <v>6208</v>
      </c>
      <c r="H51" s="30">
        <v>5308076.8227456491</v>
      </c>
      <c r="I51" s="31">
        <v>3978</v>
      </c>
      <c r="K51" s="11" t="s">
        <v>40</v>
      </c>
      <c r="L51" s="154">
        <v>-9.503865979381465E-3</v>
      </c>
      <c r="M51" s="154">
        <v>2.530805935287983E-3</v>
      </c>
      <c r="N51" s="155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34">
        <v>1019</v>
      </c>
      <c r="H52" s="34">
        <v>864465.78</v>
      </c>
      <c r="I52" s="35">
        <v>742</v>
      </c>
      <c r="K52" s="12" t="s">
        <v>41</v>
      </c>
      <c r="L52" s="156">
        <v>5.201177625122666E-2</v>
      </c>
      <c r="M52" s="156">
        <v>7.718185212606099E-2</v>
      </c>
      <c r="N52" s="157">
        <v>6.334231805929913E-2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3">
        <v>0.1775607505382959</v>
      </c>
      <c r="M10" s="113">
        <v>-0.12639900482247213</v>
      </c>
      <c r="N10" s="115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3">
        <v>0.10780594929127574</v>
      </c>
      <c r="M11" s="113">
        <v>-0.15107806802149304</v>
      </c>
      <c r="N11" s="115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3">
        <v>0.3729955099422706</v>
      </c>
      <c r="M12" s="113">
        <v>0.45015863847599724</v>
      </c>
      <c r="N12" s="115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3">
        <v>-5.2416963226571744E-2</v>
      </c>
      <c r="M13" s="113">
        <v>-0.13216300931688696</v>
      </c>
      <c r="N13" s="115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3">
        <v>-8.4328540092615145E-2</v>
      </c>
      <c r="M14" s="113">
        <v>-0.11100067615872955</v>
      </c>
      <c r="N14" s="115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3">
        <v>6.6260987153481388E-3</v>
      </c>
      <c r="M15" s="113">
        <v>-8.8263882721427267E-2</v>
      </c>
      <c r="N15" s="115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09">
        <v>33744</v>
      </c>
      <c r="H16" s="109">
        <v>30032373.364538807</v>
      </c>
      <c r="I16" s="110">
        <v>21793</v>
      </c>
      <c r="K16" s="9" t="s">
        <v>12</v>
      </c>
      <c r="L16" s="116">
        <v>-8.837126600284495E-2</v>
      </c>
      <c r="M16" s="116">
        <v>-0.11837499079669778</v>
      </c>
      <c r="N16" s="117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0">
        <v>4.1126819271249504E-2</v>
      </c>
    </row>
    <row r="19" spans="1:18" ht="13.5" thickBot="1" x14ac:dyDescent="0.25">
      <c r="A19" s="38" t="s">
        <v>14</v>
      </c>
      <c r="B19" s="128">
        <v>2665</v>
      </c>
      <c r="C19" s="128">
        <v>4612153.8399093626</v>
      </c>
      <c r="D19" s="129">
        <v>1069</v>
      </c>
      <c r="E19" s="20"/>
      <c r="F19" s="68" t="s">
        <v>14</v>
      </c>
      <c r="G19" s="132">
        <v>1953</v>
      </c>
      <c r="H19" s="132">
        <v>3707974.0401571654</v>
      </c>
      <c r="I19" s="133">
        <v>715</v>
      </c>
      <c r="K19" s="10" t="s">
        <v>14</v>
      </c>
      <c r="L19" s="137">
        <v>0.36456733230926774</v>
      </c>
      <c r="M19" s="137">
        <v>0.24384739212302375</v>
      </c>
      <c r="N19" s="139">
        <v>0.49510489510489508</v>
      </c>
    </row>
    <row r="20" spans="1:18" ht="13.5" thickBot="1" x14ac:dyDescent="0.25">
      <c r="A20" s="39" t="s">
        <v>15</v>
      </c>
      <c r="B20" s="128">
        <v>3740</v>
      </c>
      <c r="C20" s="128">
        <v>3255799.6900000004</v>
      </c>
      <c r="D20" s="129">
        <v>2967</v>
      </c>
      <c r="E20" s="20"/>
      <c r="F20" s="68" t="s">
        <v>15</v>
      </c>
      <c r="G20" s="132">
        <v>3684</v>
      </c>
      <c r="H20" s="132">
        <v>3439689.34</v>
      </c>
      <c r="I20" s="133">
        <v>2968</v>
      </c>
      <c r="K20" s="11" t="s">
        <v>15</v>
      </c>
      <c r="L20" s="137">
        <v>1.5200868621064068E-2</v>
      </c>
      <c r="M20" s="137">
        <v>-5.346112157907823E-2</v>
      </c>
      <c r="N20" s="139">
        <v>-3.369272237196963E-4</v>
      </c>
    </row>
    <row r="21" spans="1:18" ht="13.5" thickBot="1" x14ac:dyDescent="0.25">
      <c r="A21" s="40" t="s">
        <v>16</v>
      </c>
      <c r="B21" s="130">
        <v>38334</v>
      </c>
      <c r="C21" s="130">
        <v>40077863.85719195</v>
      </c>
      <c r="D21" s="131">
        <v>25937</v>
      </c>
      <c r="E21" s="20"/>
      <c r="F21" s="69" t="s">
        <v>16</v>
      </c>
      <c r="G21" s="134">
        <v>38846</v>
      </c>
      <c r="H21" s="134">
        <v>39867142.561187327</v>
      </c>
      <c r="I21" s="135">
        <v>25106</v>
      </c>
      <c r="K21" s="12" t="s">
        <v>16</v>
      </c>
      <c r="L21" s="138">
        <v>-1.318025021881275E-2</v>
      </c>
      <c r="M21" s="138">
        <v>5.2855881426969731E-3</v>
      </c>
      <c r="N21" s="140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4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2">
        <v>3119</v>
      </c>
      <c r="H37" s="112">
        <v>3977352.0122339828</v>
      </c>
      <c r="I37" s="112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2">
        <v>3221</v>
      </c>
      <c r="H38" s="112">
        <v>4408543.1224660687</v>
      </c>
      <c r="I38" s="112">
        <v>1342</v>
      </c>
      <c r="K38" s="11" t="s">
        <v>28</v>
      </c>
      <c r="L38" s="113">
        <v>2.5457932319155496E-2</v>
      </c>
      <c r="M38" s="113">
        <v>0.11148353247635612</v>
      </c>
      <c r="N38" s="115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2">
        <v>2707</v>
      </c>
      <c r="H39" s="112">
        <v>3454719.6351330183</v>
      </c>
      <c r="I39" s="112">
        <v>1755</v>
      </c>
      <c r="K39" s="11" t="s">
        <v>29</v>
      </c>
      <c r="L39" s="113">
        <v>3.4724787587735451E-2</v>
      </c>
      <c r="M39" s="113">
        <v>3.3194101515793495E-2</v>
      </c>
      <c r="N39" s="115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2">
        <v>21534</v>
      </c>
      <c r="H40" s="112">
        <v>19544638.318058848</v>
      </c>
      <c r="I40" s="112">
        <v>16519</v>
      </c>
      <c r="K40" s="11" t="s">
        <v>30</v>
      </c>
      <c r="L40" s="113">
        <v>-0.14437633509798453</v>
      </c>
      <c r="M40" s="113">
        <v>-6.6905706411555577E-2</v>
      </c>
      <c r="N40" s="115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2">
        <v>8524</v>
      </c>
      <c r="H41" s="112">
        <v>8383428.6724800821</v>
      </c>
      <c r="I41" s="112">
        <v>5972</v>
      </c>
      <c r="K41" s="12" t="s">
        <v>31</v>
      </c>
      <c r="L41" s="118">
        <v>0.11825434068512441</v>
      </c>
      <c r="M41" s="118">
        <v>0.11352081714003037</v>
      </c>
      <c r="N41" s="119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30">
        <v>2329</v>
      </c>
      <c r="H44" s="30">
        <v>1571124.4</v>
      </c>
      <c r="I44" s="31">
        <v>1863</v>
      </c>
      <c r="K44" s="10" t="s">
        <v>33</v>
      </c>
      <c r="L44" s="152">
        <v>0.2778016316015457</v>
      </c>
      <c r="M44" s="152">
        <v>0.20530056315082379</v>
      </c>
      <c r="N44" s="15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30">
        <v>10702</v>
      </c>
      <c r="H45" s="30">
        <v>14066863.1502793</v>
      </c>
      <c r="I45" s="31">
        <v>7096</v>
      </c>
      <c r="K45" s="11" t="s">
        <v>34</v>
      </c>
      <c r="L45" s="154">
        <v>-0.17865819472995703</v>
      </c>
      <c r="M45" s="154">
        <v>-0.2254806128550404</v>
      </c>
      <c r="N45" s="155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30">
        <v>2809</v>
      </c>
      <c r="H46" s="30">
        <v>2465164.88628182</v>
      </c>
      <c r="I46" s="31">
        <v>1964</v>
      </c>
      <c r="K46" s="11" t="s">
        <v>35</v>
      </c>
      <c r="L46" s="154">
        <v>-0.13777144891420434</v>
      </c>
      <c r="M46" s="154">
        <v>-0.30290532916835389</v>
      </c>
      <c r="N46" s="155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30">
        <v>14340</v>
      </c>
      <c r="H47" s="30">
        <v>14163453.314102259</v>
      </c>
      <c r="I47" s="31">
        <v>10367</v>
      </c>
      <c r="K47" s="11" t="s">
        <v>36</v>
      </c>
      <c r="L47" s="154">
        <v>5.7112970711297173E-2</v>
      </c>
      <c r="M47" s="154">
        <v>5.9566660915140623E-2</v>
      </c>
      <c r="N47" s="155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30">
        <v>4659</v>
      </c>
      <c r="H48" s="30">
        <v>5063291.3375785947</v>
      </c>
      <c r="I48" s="31">
        <v>2495</v>
      </c>
      <c r="K48" s="11" t="s">
        <v>37</v>
      </c>
      <c r="L48" s="154">
        <v>-0.14337840738355867</v>
      </c>
      <c r="M48" s="154">
        <v>-0.17698278297936032</v>
      </c>
      <c r="N48" s="155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30">
        <v>6629</v>
      </c>
      <c r="H49" s="30">
        <v>4515863.5272830082</v>
      </c>
      <c r="I49" s="31">
        <v>5431</v>
      </c>
      <c r="K49" s="11" t="s">
        <v>38</v>
      </c>
      <c r="L49" s="154">
        <v>-1.9459948710212727E-2</v>
      </c>
      <c r="M49" s="154">
        <v>-3.524730850254143E-2</v>
      </c>
      <c r="N49" s="155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30">
        <v>1505</v>
      </c>
      <c r="H50" s="30">
        <v>2078451.6106313698</v>
      </c>
      <c r="I50" s="31">
        <v>912</v>
      </c>
      <c r="K50" s="11" t="s">
        <v>39</v>
      </c>
      <c r="L50" s="154">
        <v>-2.392026578073092E-2</v>
      </c>
      <c r="M50" s="154">
        <v>0.20742712931768659</v>
      </c>
      <c r="N50" s="155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30">
        <v>17945</v>
      </c>
      <c r="H51" s="30">
        <v>14833363.522983667</v>
      </c>
      <c r="I51" s="31">
        <v>12578</v>
      </c>
      <c r="K51" s="11" t="s">
        <v>40</v>
      </c>
      <c r="L51" s="154">
        <v>4.458066313736353E-3</v>
      </c>
      <c r="M51" s="154">
        <v>7.3334598376308957E-2</v>
      </c>
      <c r="N51" s="155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34">
        <v>3006</v>
      </c>
      <c r="H52" s="34">
        <v>2631053.2599999998</v>
      </c>
      <c r="I52" s="35">
        <v>2318</v>
      </c>
      <c r="K52" s="12" t="s">
        <v>41</v>
      </c>
      <c r="L52" s="156">
        <v>5.4224883566200921E-2</v>
      </c>
      <c r="M52" s="156">
        <v>7.1954496466559714E-2</v>
      </c>
      <c r="N52" s="15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347996.79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2.9954154778676134E-2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3">
        <v>5.3733426378227422E-2</v>
      </c>
      <c r="M10" s="113">
        <v>-0.17405679477255898</v>
      </c>
      <c r="N10" s="115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3">
        <v>3.125E-2</v>
      </c>
      <c r="M11" s="113">
        <v>-0.13410546736468898</v>
      </c>
      <c r="N11" s="115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3">
        <v>2.1746403479424581E-2</v>
      </c>
      <c r="M12" s="113">
        <v>8.8708535920114073E-2</v>
      </c>
      <c r="N12" s="115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3">
        <v>-0.11850358422939067</v>
      </c>
      <c r="M13" s="113">
        <v>8.2021106083786099E-2</v>
      </c>
      <c r="N13" s="115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3">
        <v>-0.10783553141970514</v>
      </c>
      <c r="M14" s="113">
        <v>-0.22427937179028035</v>
      </c>
      <c r="N14" s="115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3">
        <v>3.0390738060781519E-2</v>
      </c>
      <c r="M15" s="113">
        <v>2.7694606052580228E-2</v>
      </c>
      <c r="N15" s="115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09">
        <v>11406</v>
      </c>
      <c r="H16" s="109">
        <v>9960717.9078047872</v>
      </c>
      <c r="I16" s="110">
        <v>7548</v>
      </c>
      <c r="K16" s="9" t="s">
        <v>12</v>
      </c>
      <c r="L16" s="116">
        <v>-0.11520252498684902</v>
      </c>
      <c r="M16" s="116">
        <v>-2.1223984557990461E-2</v>
      </c>
      <c r="N16" s="117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0">
        <v>4.5459220405224654E-2</v>
      </c>
    </row>
    <row r="19" spans="1:19" ht="13.5" thickBot="1" x14ac:dyDescent="0.25">
      <c r="A19" s="38" t="s">
        <v>14</v>
      </c>
      <c r="B19" s="30">
        <v>959</v>
      </c>
      <c r="C19" s="30">
        <v>1545900.0298410032</v>
      </c>
      <c r="D19" s="31">
        <v>442</v>
      </c>
      <c r="E19" s="20"/>
      <c r="F19" s="68" t="s">
        <v>14</v>
      </c>
      <c r="G19" s="57">
        <v>664</v>
      </c>
      <c r="H19" s="57">
        <v>1212308.2400500488</v>
      </c>
      <c r="I19" s="58">
        <v>265</v>
      </c>
      <c r="K19" s="10" t="s">
        <v>14</v>
      </c>
      <c r="L19" s="165">
        <v>0.44427710843373491</v>
      </c>
      <c r="M19" s="165">
        <v>0.27517076826697351</v>
      </c>
      <c r="N19" s="166">
        <v>0.66792452830188687</v>
      </c>
    </row>
    <row r="20" spans="1:19" ht="13.5" thickBot="1" x14ac:dyDescent="0.25">
      <c r="A20" s="39" t="s">
        <v>15</v>
      </c>
      <c r="B20" s="30">
        <v>1247</v>
      </c>
      <c r="C20" s="30">
        <v>1054735.81</v>
      </c>
      <c r="D20" s="31">
        <v>970</v>
      </c>
      <c r="E20" s="20"/>
      <c r="F20" s="68" t="s">
        <v>15</v>
      </c>
      <c r="G20" s="57">
        <v>1109</v>
      </c>
      <c r="H20" s="57">
        <v>1108093.48</v>
      </c>
      <c r="I20" s="58">
        <v>893</v>
      </c>
      <c r="K20" s="11" t="s">
        <v>15</v>
      </c>
      <c r="L20" s="165">
        <v>0.12443642921550957</v>
      </c>
      <c r="M20" s="165">
        <v>-4.8152679320881742E-2</v>
      </c>
      <c r="N20" s="166">
        <v>8.6226203807390878E-2</v>
      </c>
    </row>
    <row r="21" spans="1:19" ht="13.5" thickBot="1" x14ac:dyDescent="0.25">
      <c r="A21" s="40" t="s">
        <v>16</v>
      </c>
      <c r="B21" s="34">
        <v>12921</v>
      </c>
      <c r="C21" s="34">
        <v>12694131.903021488</v>
      </c>
      <c r="D21" s="35">
        <v>8753</v>
      </c>
      <c r="E21" s="20"/>
      <c r="F21" s="69" t="s">
        <v>16</v>
      </c>
      <c r="G21" s="61">
        <v>12503</v>
      </c>
      <c r="H21" s="61">
        <v>13243098.230678068</v>
      </c>
      <c r="I21" s="62">
        <v>8565</v>
      </c>
      <c r="K21" s="12" t="s">
        <v>16</v>
      </c>
      <c r="L21" s="167">
        <v>3.3431976325681845E-2</v>
      </c>
      <c r="M21" s="167">
        <v>-4.1453013342820477E-2</v>
      </c>
      <c r="N21" s="168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4">
        <v>2.7480572136501902E-2</v>
      </c>
    </row>
    <row r="37" spans="1:19" ht="13.5" thickBot="1" x14ac:dyDescent="0.25">
      <c r="A37" s="38" t="s">
        <v>27</v>
      </c>
      <c r="B37" s="30">
        <v>1026</v>
      </c>
      <c r="C37" s="30">
        <v>1193365.9047288992</v>
      </c>
      <c r="D37" s="30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30">
        <v>1330</v>
      </c>
      <c r="C38" s="30">
        <v>1749830.7710760499</v>
      </c>
      <c r="D38" s="30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3">
        <v>0.17595048629531385</v>
      </c>
      <c r="M38" s="113">
        <v>1.812113984406527E-2</v>
      </c>
      <c r="N38" s="115">
        <v>0.46058091286307046</v>
      </c>
    </row>
    <row r="39" spans="1:19" ht="13.5" thickBot="1" x14ac:dyDescent="0.25">
      <c r="A39" s="39" t="s">
        <v>29</v>
      </c>
      <c r="B39" s="30">
        <v>989</v>
      </c>
      <c r="C39" s="30">
        <v>1051917.4301420208</v>
      </c>
      <c r="D39" s="30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3">
        <v>3.4518828451882921E-2</v>
      </c>
      <c r="M39" s="113">
        <v>-0.14763663936998606</v>
      </c>
      <c r="N39" s="115">
        <v>0.22354948805460761</v>
      </c>
    </row>
    <row r="40" spans="1:19" ht="13.5" thickBot="1" x14ac:dyDescent="0.25">
      <c r="A40" s="39" t="s">
        <v>30</v>
      </c>
      <c r="B40" s="30">
        <v>5500</v>
      </c>
      <c r="C40" s="30">
        <v>5829667.3430867307</v>
      </c>
      <c r="D40" s="30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3">
        <v>-0.16158536585365857</v>
      </c>
      <c r="M40" s="113">
        <v>-5.7005244662562848E-2</v>
      </c>
      <c r="N40" s="115">
        <v>-0.11192776144477112</v>
      </c>
    </row>
    <row r="41" spans="1:19" ht="13.5" thickBot="1" x14ac:dyDescent="0.25">
      <c r="A41" s="40" t="s">
        <v>31</v>
      </c>
      <c r="B41" s="34">
        <v>3583</v>
      </c>
      <c r="C41" s="34">
        <v>3423701.3449696791</v>
      </c>
      <c r="D41" s="35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18">
        <v>0.24280263614290676</v>
      </c>
      <c r="M41" s="118">
        <v>0.15361281157286322</v>
      </c>
      <c r="N41" s="119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30">
        <v>1061</v>
      </c>
      <c r="C44" s="30">
        <v>701061.28499999992</v>
      </c>
      <c r="D44" s="31">
        <v>907</v>
      </c>
      <c r="E44" s="20"/>
      <c r="F44" s="76" t="s">
        <v>33</v>
      </c>
      <c r="G44" s="30">
        <v>912</v>
      </c>
      <c r="H44" s="30">
        <v>718734.34660000005</v>
      </c>
      <c r="I44" s="31">
        <v>816</v>
      </c>
      <c r="K44" s="10" t="s">
        <v>33</v>
      </c>
      <c r="L44" s="152">
        <v>0.16337719298245612</v>
      </c>
      <c r="M44" s="152">
        <v>-2.4589142961656485E-2</v>
      </c>
      <c r="N44" s="153">
        <v>0.1115196078431373</v>
      </c>
    </row>
    <row r="45" spans="1:19" ht="13.5" thickBot="1" x14ac:dyDescent="0.25">
      <c r="A45" s="39" t="s">
        <v>34</v>
      </c>
      <c r="B45" s="30">
        <v>3362</v>
      </c>
      <c r="C45" s="30">
        <v>2883491.0685317307</v>
      </c>
      <c r="D45" s="31">
        <v>2526</v>
      </c>
      <c r="E45" s="20"/>
      <c r="F45" s="77" t="s">
        <v>34</v>
      </c>
      <c r="G45" s="30">
        <v>3507</v>
      </c>
      <c r="H45" s="30">
        <v>4367226.0369469905</v>
      </c>
      <c r="I45" s="31">
        <v>2550</v>
      </c>
      <c r="K45" s="11" t="s">
        <v>34</v>
      </c>
      <c r="L45" s="154">
        <v>-4.1345879669232977E-2</v>
      </c>
      <c r="M45" s="154">
        <v>-0.3397431128736581</v>
      </c>
      <c r="N45" s="155">
        <v>-9.4117647058823417E-3</v>
      </c>
    </row>
    <row r="46" spans="1:19" ht="13.5" thickBot="1" x14ac:dyDescent="0.25">
      <c r="A46" s="39" t="s">
        <v>35</v>
      </c>
      <c r="B46" s="30">
        <v>1123</v>
      </c>
      <c r="C46" s="30">
        <v>753893.10009180102</v>
      </c>
      <c r="D46" s="31">
        <v>886</v>
      </c>
      <c r="E46" s="20"/>
      <c r="F46" s="77" t="s">
        <v>35</v>
      </c>
      <c r="G46" s="30">
        <v>1086</v>
      </c>
      <c r="H46" s="30">
        <v>823621.95480550802</v>
      </c>
      <c r="I46" s="31">
        <v>876</v>
      </c>
      <c r="K46" s="11" t="s">
        <v>35</v>
      </c>
      <c r="L46" s="154">
        <v>3.4069981583793707E-2</v>
      </c>
      <c r="M46" s="154">
        <v>-8.4661238456389731E-2</v>
      </c>
      <c r="N46" s="155">
        <v>1.1415525114155223E-2</v>
      </c>
    </row>
    <row r="47" spans="1:19" ht="13.5" thickBot="1" x14ac:dyDescent="0.25">
      <c r="A47" s="39" t="s">
        <v>36</v>
      </c>
      <c r="B47" s="30">
        <v>8068</v>
      </c>
      <c r="C47" s="30">
        <v>4995975.7969203657</v>
      </c>
      <c r="D47" s="31">
        <v>4695</v>
      </c>
      <c r="E47" s="20"/>
      <c r="F47" s="77" t="s">
        <v>36</v>
      </c>
      <c r="G47" s="30">
        <v>4726</v>
      </c>
      <c r="H47" s="30">
        <v>4808959.7116062362</v>
      </c>
      <c r="I47" s="31">
        <v>3767</v>
      </c>
      <c r="K47" s="11" t="s">
        <v>36</v>
      </c>
      <c r="L47" s="154">
        <v>0.70715192551840889</v>
      </c>
      <c r="M47" s="154">
        <v>3.8889093801882657E-2</v>
      </c>
      <c r="N47" s="155">
        <v>0.24634988054154494</v>
      </c>
    </row>
    <row r="48" spans="1:19" ht="13.5" thickBot="1" x14ac:dyDescent="0.25">
      <c r="A48" s="39" t="s">
        <v>37</v>
      </c>
      <c r="B48" s="30">
        <v>1339</v>
      </c>
      <c r="C48" s="30">
        <v>1387783.211452581</v>
      </c>
      <c r="D48" s="31">
        <v>800</v>
      </c>
      <c r="E48" s="20"/>
      <c r="F48" s="77" t="s">
        <v>37</v>
      </c>
      <c r="G48" s="30">
        <v>1537</v>
      </c>
      <c r="H48" s="30">
        <v>1619099.4592141339</v>
      </c>
      <c r="I48" s="31">
        <v>882</v>
      </c>
      <c r="K48" s="11" t="s">
        <v>37</v>
      </c>
      <c r="L48" s="154">
        <v>-0.12882238126219914</v>
      </c>
      <c r="M48" s="154">
        <v>-0.14286722563283882</v>
      </c>
      <c r="N48" s="155">
        <v>-9.2970521541950069E-2</v>
      </c>
    </row>
    <row r="49" spans="1:19" ht="13.5" thickBot="1" x14ac:dyDescent="0.25">
      <c r="A49" s="39" t="s">
        <v>38</v>
      </c>
      <c r="B49" s="30">
        <v>1911</v>
      </c>
      <c r="C49" s="30">
        <v>1433329.357687949</v>
      </c>
      <c r="D49" s="31">
        <v>1595</v>
      </c>
      <c r="E49" s="20"/>
      <c r="F49" s="77" t="s">
        <v>38</v>
      </c>
      <c r="G49" s="30">
        <v>2491</v>
      </c>
      <c r="H49" s="30">
        <v>1656699.961510764</v>
      </c>
      <c r="I49" s="31">
        <v>2178</v>
      </c>
      <c r="K49" s="11" t="s">
        <v>38</v>
      </c>
      <c r="L49" s="154">
        <v>-0.23283821758329992</v>
      </c>
      <c r="M49" s="154">
        <v>-0.13482864067861799</v>
      </c>
      <c r="N49" s="155">
        <v>-0.26767676767676762</v>
      </c>
    </row>
    <row r="50" spans="1:19" ht="13.5" thickBot="1" x14ac:dyDescent="0.25">
      <c r="A50" s="39" t="s">
        <v>39</v>
      </c>
      <c r="B50" s="30">
        <v>488</v>
      </c>
      <c r="C50" s="30">
        <v>854763.25866357295</v>
      </c>
      <c r="D50" s="31">
        <v>274</v>
      </c>
      <c r="E50" s="20"/>
      <c r="F50" s="77" t="s">
        <v>39</v>
      </c>
      <c r="G50" s="30">
        <v>501</v>
      </c>
      <c r="H50" s="30">
        <v>757416.32024511113</v>
      </c>
      <c r="I50" s="31">
        <v>287</v>
      </c>
      <c r="K50" s="11" t="s">
        <v>39</v>
      </c>
      <c r="L50" s="154">
        <v>-2.5948103792415189E-2</v>
      </c>
      <c r="M50" s="154">
        <v>0.12852500773545383</v>
      </c>
      <c r="N50" s="155">
        <v>-4.5296167247386721E-2</v>
      </c>
    </row>
    <row r="51" spans="1:19" ht="13.5" thickBot="1" x14ac:dyDescent="0.25">
      <c r="A51" s="39" t="s">
        <v>40</v>
      </c>
      <c r="B51" s="30">
        <v>6451</v>
      </c>
      <c r="C51" s="30">
        <v>5030605.9847967485</v>
      </c>
      <c r="D51" s="31">
        <v>4723</v>
      </c>
      <c r="E51" s="20"/>
      <c r="F51" s="77" t="s">
        <v>40</v>
      </c>
      <c r="G51" s="30">
        <v>6094</v>
      </c>
      <c r="H51" s="30">
        <v>5279195.4057565127</v>
      </c>
      <c r="I51" s="31">
        <v>4341</v>
      </c>
      <c r="K51" s="11" t="s">
        <v>40</v>
      </c>
      <c r="L51" s="154">
        <v>5.8582212011814905E-2</v>
      </c>
      <c r="M51" s="154">
        <v>-4.7088505321984941E-2</v>
      </c>
      <c r="N51" s="155">
        <v>8.7998157106657482E-2</v>
      </c>
    </row>
    <row r="52" spans="1:19" ht="13.5" thickBot="1" x14ac:dyDescent="0.25">
      <c r="A52" s="40" t="s">
        <v>41</v>
      </c>
      <c r="B52" s="34">
        <v>1089</v>
      </c>
      <c r="C52" s="34">
        <v>944430.24</v>
      </c>
      <c r="D52" s="35">
        <v>833</v>
      </c>
      <c r="E52" s="20"/>
      <c r="F52" s="78" t="s">
        <v>41</v>
      </c>
      <c r="G52" s="34">
        <v>1173</v>
      </c>
      <c r="H52" s="34">
        <v>1001887.06</v>
      </c>
      <c r="I52" s="35">
        <v>969</v>
      </c>
      <c r="K52" s="12" t="s">
        <v>41</v>
      </c>
      <c r="L52" s="156">
        <v>-7.1611253196930957E-2</v>
      </c>
      <c r="M52" s="156">
        <v>-5.7348599751353313E-2</v>
      </c>
      <c r="N52" s="157">
        <v>-0.14035087719298245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2881.79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0.27007051564565887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2881.79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0.27007051564565887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workbookViewId="0">
      <selection activeCell="L19" sqref="L19:N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380801</v>
      </c>
      <c r="C6" s="85">
        <v>367643444.55845422</v>
      </c>
      <c r="D6" s="85">
        <v>271955</v>
      </c>
      <c r="E6" s="20"/>
      <c r="F6" s="50" t="s">
        <v>1</v>
      </c>
      <c r="G6" s="51">
        <v>372522</v>
      </c>
      <c r="H6" s="51">
        <v>361922689.83077985</v>
      </c>
      <c r="I6" s="51">
        <v>261334</v>
      </c>
      <c r="K6" s="98" t="s">
        <v>1</v>
      </c>
      <c r="L6" s="99">
        <v>2.2224190786047426E-2</v>
      </c>
      <c r="M6" s="99">
        <v>1.5806565568876385E-2</v>
      </c>
      <c r="N6" s="99">
        <v>4.0641477955413396E-2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38915</v>
      </c>
      <c r="C8" s="87">
        <v>29853367.263643354</v>
      </c>
      <c r="D8" s="87">
        <v>28105</v>
      </c>
      <c r="E8" s="20"/>
      <c r="F8" s="54" t="s">
        <v>4</v>
      </c>
      <c r="G8" s="51">
        <v>38904</v>
      </c>
      <c r="H8" s="51">
        <v>29991868.510277662</v>
      </c>
      <c r="I8" s="55">
        <v>27435</v>
      </c>
      <c r="K8" s="101" t="s">
        <v>4</v>
      </c>
      <c r="L8" s="99">
        <v>2.8274727534438604E-4</v>
      </c>
      <c r="M8" s="99">
        <v>-4.6179599175971697E-3</v>
      </c>
      <c r="N8" s="99">
        <v>2.44213595771825E-2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2625</v>
      </c>
      <c r="C9" s="30">
        <v>2327098.4780540466</v>
      </c>
      <c r="D9" s="31">
        <v>1359</v>
      </c>
      <c r="E9" s="21"/>
      <c r="F9" s="56" t="s">
        <v>5</v>
      </c>
      <c r="G9" s="57">
        <v>3088</v>
      </c>
      <c r="H9" s="57">
        <v>2329776.8298642398</v>
      </c>
      <c r="I9" s="58">
        <v>1714</v>
      </c>
      <c r="K9" s="7" t="s">
        <v>5</v>
      </c>
      <c r="L9" s="102">
        <v>-0.14993523316062174</v>
      </c>
      <c r="M9" s="102">
        <v>-1.1496173263725318E-3</v>
      </c>
      <c r="N9" s="102">
        <v>-0.2071178529754959</v>
      </c>
    </row>
    <row r="10" spans="1:19" ht="13.5" thickBot="1" x14ac:dyDescent="0.25">
      <c r="A10" s="32" t="s">
        <v>6</v>
      </c>
      <c r="B10" s="30">
        <v>6595</v>
      </c>
      <c r="C10" s="30">
        <v>4145418.9512863918</v>
      </c>
      <c r="D10" s="31">
        <v>5589</v>
      </c>
      <c r="E10" s="20"/>
      <c r="F10" s="59" t="s">
        <v>6</v>
      </c>
      <c r="G10" s="79">
        <v>5075</v>
      </c>
      <c r="H10" s="79">
        <v>4559866.4662873344</v>
      </c>
      <c r="I10" s="80">
        <v>4128</v>
      </c>
      <c r="K10" s="8" t="s">
        <v>6</v>
      </c>
      <c r="L10" s="113">
        <v>0.29950738916256148</v>
      </c>
      <c r="M10" s="113">
        <v>-9.0890274543146354E-2</v>
      </c>
      <c r="N10" s="115">
        <v>0.35392441860465107</v>
      </c>
    </row>
    <row r="11" spans="1:19" ht="13.5" thickBot="1" x14ac:dyDescent="0.25">
      <c r="A11" s="32" t="s">
        <v>7</v>
      </c>
      <c r="B11" s="30">
        <v>2378</v>
      </c>
      <c r="C11" s="30">
        <v>2096059.5825370031</v>
      </c>
      <c r="D11" s="31">
        <v>1572</v>
      </c>
      <c r="E11" s="20"/>
      <c r="F11" s="59" t="s">
        <v>7</v>
      </c>
      <c r="G11" s="79">
        <v>2642</v>
      </c>
      <c r="H11" s="79">
        <v>2219137.6574611501</v>
      </c>
      <c r="I11" s="80">
        <v>1851</v>
      </c>
      <c r="K11" s="8" t="s">
        <v>7</v>
      </c>
      <c r="L11" s="113">
        <v>-9.9924299772899294E-2</v>
      </c>
      <c r="M11" s="113">
        <v>-5.546211813869939E-2</v>
      </c>
      <c r="N11" s="115">
        <v>-0.15072933549432743</v>
      </c>
    </row>
    <row r="12" spans="1:19" ht="13.5" thickBot="1" x14ac:dyDescent="0.25">
      <c r="A12" s="32" t="s">
        <v>8</v>
      </c>
      <c r="B12" s="30">
        <v>3798</v>
      </c>
      <c r="C12" s="30">
        <v>2848162.698532979</v>
      </c>
      <c r="D12" s="31">
        <v>2880</v>
      </c>
      <c r="E12" s="20"/>
      <c r="F12" s="59" t="s">
        <v>8</v>
      </c>
      <c r="G12" s="79">
        <v>3432</v>
      </c>
      <c r="H12" s="79">
        <v>2362131.2699525217</v>
      </c>
      <c r="I12" s="80">
        <v>2520</v>
      </c>
      <c r="K12" s="8" t="s">
        <v>8</v>
      </c>
      <c r="L12" s="113">
        <v>0.10664335664335667</v>
      </c>
      <c r="M12" s="113">
        <v>0.20575970301185942</v>
      </c>
      <c r="N12" s="115">
        <v>0.14285714285714279</v>
      </c>
    </row>
    <row r="13" spans="1:19" ht="13.5" thickBot="1" x14ac:dyDescent="0.25">
      <c r="A13" s="32" t="s">
        <v>9</v>
      </c>
      <c r="B13" s="30">
        <v>4128</v>
      </c>
      <c r="C13" s="30">
        <v>2444895.1897122953</v>
      </c>
      <c r="D13" s="31">
        <v>3063</v>
      </c>
      <c r="E13" s="20"/>
      <c r="F13" s="59" t="s">
        <v>9</v>
      </c>
      <c r="G13" s="79">
        <v>4565</v>
      </c>
      <c r="H13" s="79">
        <v>2295080.0201974483</v>
      </c>
      <c r="I13" s="80">
        <v>3508</v>
      </c>
      <c r="K13" s="8" t="s">
        <v>9</v>
      </c>
      <c r="L13" s="113">
        <v>-9.5728368017524601E-2</v>
      </c>
      <c r="M13" s="113">
        <v>6.5276664951297914E-2</v>
      </c>
      <c r="N13" s="115">
        <v>-0.12685290763968071</v>
      </c>
    </row>
    <row r="14" spans="1:19" ht="13.5" thickBot="1" x14ac:dyDescent="0.25">
      <c r="A14" s="32" t="s">
        <v>10</v>
      </c>
      <c r="B14" s="30">
        <v>1237</v>
      </c>
      <c r="C14" s="30">
        <v>1621509.4312061202</v>
      </c>
      <c r="D14" s="31">
        <v>806</v>
      </c>
      <c r="E14" s="20"/>
      <c r="F14" s="59" t="s">
        <v>10</v>
      </c>
      <c r="G14" s="79">
        <v>1138</v>
      </c>
      <c r="H14" s="79">
        <v>1406368.5526989226</v>
      </c>
      <c r="I14" s="80">
        <v>638</v>
      </c>
      <c r="K14" s="8" t="s">
        <v>10</v>
      </c>
      <c r="L14" s="113">
        <v>8.6994727592267118E-2</v>
      </c>
      <c r="M14" s="113">
        <v>0.15297617263577656</v>
      </c>
      <c r="N14" s="115">
        <v>0.26332288401253923</v>
      </c>
    </row>
    <row r="15" spans="1:19" ht="13.5" thickBot="1" x14ac:dyDescent="0.25">
      <c r="A15" s="32" t="s">
        <v>11</v>
      </c>
      <c r="B15" s="30">
        <v>6891</v>
      </c>
      <c r="C15" s="30">
        <v>4382085.0072347345</v>
      </c>
      <c r="D15" s="31">
        <v>5165</v>
      </c>
      <c r="E15" s="20"/>
      <c r="F15" s="59" t="s">
        <v>11</v>
      </c>
      <c r="G15" s="79">
        <v>6484</v>
      </c>
      <c r="H15" s="79">
        <v>4564797.3792080041</v>
      </c>
      <c r="I15" s="80">
        <v>4723</v>
      </c>
      <c r="K15" s="8" t="s">
        <v>11</v>
      </c>
      <c r="L15" s="113">
        <v>6.2769895126465247E-2</v>
      </c>
      <c r="M15" s="113">
        <v>-4.0026392585462478E-2</v>
      </c>
      <c r="N15" s="115">
        <v>9.3584586068176989E-2</v>
      </c>
    </row>
    <row r="16" spans="1:19" ht="13.5" thickBot="1" x14ac:dyDescent="0.25">
      <c r="A16" s="33" t="s">
        <v>12</v>
      </c>
      <c r="B16" s="34">
        <v>11263</v>
      </c>
      <c r="C16" s="34">
        <v>9988137.9250797872</v>
      </c>
      <c r="D16" s="35">
        <v>7671</v>
      </c>
      <c r="E16" s="20"/>
      <c r="F16" s="60" t="s">
        <v>12</v>
      </c>
      <c r="G16" s="109">
        <v>12480</v>
      </c>
      <c r="H16" s="109">
        <v>10254710.334608041</v>
      </c>
      <c r="I16" s="110">
        <v>8353</v>
      </c>
      <c r="K16" s="9" t="s">
        <v>12</v>
      </c>
      <c r="L16" s="116">
        <v>-9.7516025641025683E-2</v>
      </c>
      <c r="M16" s="116">
        <v>-2.5995118421689001E-2</v>
      </c>
      <c r="N16" s="117">
        <v>-8.1647312342870815E-2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16329</v>
      </c>
      <c r="C18" s="89">
        <v>19428169.363976732</v>
      </c>
      <c r="D18" s="89">
        <v>10876</v>
      </c>
      <c r="E18" s="20"/>
      <c r="F18" s="65" t="s">
        <v>13</v>
      </c>
      <c r="G18" s="66">
        <v>16021</v>
      </c>
      <c r="H18" s="66">
        <v>17021960.977436539</v>
      </c>
      <c r="I18" s="67">
        <v>10939</v>
      </c>
      <c r="K18" s="107" t="s">
        <v>13</v>
      </c>
      <c r="L18" s="108">
        <v>1.9224767492665773E-2</v>
      </c>
      <c r="M18" s="108">
        <v>0.14135905902555779</v>
      </c>
      <c r="N18" s="120">
        <v>-5.7592101654629912E-3</v>
      </c>
    </row>
    <row r="19" spans="1:19" ht="13.5" thickBot="1" x14ac:dyDescent="0.25">
      <c r="A19" s="38" t="s">
        <v>14</v>
      </c>
      <c r="B19" s="30">
        <v>1216</v>
      </c>
      <c r="C19" s="30">
        <v>1994777.2901989745</v>
      </c>
      <c r="D19" s="31">
        <v>591</v>
      </c>
      <c r="E19" s="20"/>
      <c r="F19" s="68" t="s">
        <v>14</v>
      </c>
      <c r="G19" s="57">
        <v>1018</v>
      </c>
      <c r="H19" s="57">
        <v>1471737.3901322936</v>
      </c>
      <c r="I19" s="58">
        <v>502</v>
      </c>
      <c r="K19" s="10" t="s">
        <v>14</v>
      </c>
      <c r="L19" s="165">
        <v>0.19449901768172895</v>
      </c>
      <c r="M19" s="165">
        <v>0.35538942176339305</v>
      </c>
      <c r="N19" s="166">
        <v>0.17729083665338652</v>
      </c>
    </row>
    <row r="20" spans="1:19" ht="13.5" thickBot="1" x14ac:dyDescent="0.25">
      <c r="A20" s="39" t="s">
        <v>15</v>
      </c>
      <c r="B20" s="30">
        <v>1465</v>
      </c>
      <c r="C20" s="30">
        <v>1364545.32</v>
      </c>
      <c r="D20" s="31">
        <v>1155</v>
      </c>
      <c r="E20" s="20"/>
      <c r="F20" s="68" t="s">
        <v>15</v>
      </c>
      <c r="G20" s="57">
        <v>1184</v>
      </c>
      <c r="H20" s="57">
        <v>994259.48</v>
      </c>
      <c r="I20" s="58">
        <v>910</v>
      </c>
      <c r="K20" s="11" t="s">
        <v>15</v>
      </c>
      <c r="L20" s="165">
        <v>0.23733108108108114</v>
      </c>
      <c r="M20" s="165">
        <v>0.37242374596217087</v>
      </c>
      <c r="N20" s="166">
        <v>0.26923076923076916</v>
      </c>
    </row>
    <row r="21" spans="1:19" ht="13.5" thickBot="1" x14ac:dyDescent="0.25">
      <c r="A21" s="40" t="s">
        <v>16</v>
      </c>
      <c r="B21" s="34">
        <v>13648</v>
      </c>
      <c r="C21" s="34">
        <v>16068846.753777759</v>
      </c>
      <c r="D21" s="35">
        <v>9130</v>
      </c>
      <c r="E21" s="20"/>
      <c r="F21" s="69" t="s">
        <v>16</v>
      </c>
      <c r="G21" s="61">
        <v>13819</v>
      </c>
      <c r="H21" s="61">
        <v>14555964.107304245</v>
      </c>
      <c r="I21" s="62">
        <v>9527</v>
      </c>
      <c r="K21" s="12" t="s">
        <v>16</v>
      </c>
      <c r="L21" s="167">
        <v>-1.2374267313119636E-2</v>
      </c>
      <c r="M21" s="167">
        <v>0.10393558511966527</v>
      </c>
      <c r="N21" s="168">
        <v>-4.167104020153245E-2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4684</v>
      </c>
      <c r="C23" s="85">
        <v>5930007.7109640287</v>
      </c>
      <c r="D23" s="85">
        <v>2831</v>
      </c>
      <c r="E23" s="20"/>
      <c r="F23" s="54" t="s">
        <v>17</v>
      </c>
      <c r="G23" s="51">
        <v>5079</v>
      </c>
      <c r="H23" s="51">
        <v>6501886.1775161223</v>
      </c>
      <c r="I23" s="55">
        <v>3090</v>
      </c>
      <c r="K23" s="101" t="s">
        <v>17</v>
      </c>
      <c r="L23" s="99">
        <v>-7.7771214806064193E-2</v>
      </c>
      <c r="M23" s="99">
        <v>-8.7955779436693415E-2</v>
      </c>
      <c r="N23" s="99">
        <v>-8.3818770226537165E-2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4684</v>
      </c>
      <c r="C24" s="34">
        <v>5930007.7109640287</v>
      </c>
      <c r="D24" s="35">
        <v>2831</v>
      </c>
      <c r="E24" s="20"/>
      <c r="F24" s="71" t="s">
        <v>18</v>
      </c>
      <c r="G24" s="61">
        <v>5079</v>
      </c>
      <c r="H24" s="61">
        <v>6501886.1775161223</v>
      </c>
      <c r="I24" s="62">
        <v>3090</v>
      </c>
      <c r="K24" s="13" t="s">
        <v>18</v>
      </c>
      <c r="L24" s="104">
        <v>-7.7771214806064193E-2</v>
      </c>
      <c r="M24" s="104">
        <v>-8.7955779436693415E-2</v>
      </c>
      <c r="N24" s="105">
        <v>-8.3818770226537165E-2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3574</v>
      </c>
      <c r="C26" s="85">
        <v>1482536.6554275891</v>
      </c>
      <c r="D26" s="85">
        <v>3187</v>
      </c>
      <c r="E26" s="20"/>
      <c r="F26" s="50" t="s">
        <v>19</v>
      </c>
      <c r="G26" s="51">
        <v>3622</v>
      </c>
      <c r="H26" s="51">
        <v>1616168.3568706238</v>
      </c>
      <c r="I26" s="55">
        <v>3197</v>
      </c>
      <c r="K26" s="98" t="s">
        <v>19</v>
      </c>
      <c r="L26" s="99">
        <v>-1.325234676974052E-2</v>
      </c>
      <c r="M26" s="99">
        <v>-8.2684270407190064E-2</v>
      </c>
      <c r="N26" s="99">
        <v>-3.1279324366593197E-3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3574</v>
      </c>
      <c r="C27" s="34">
        <v>1482536.6554275891</v>
      </c>
      <c r="D27" s="35">
        <v>3187</v>
      </c>
      <c r="E27" s="20"/>
      <c r="F27" s="72" t="s">
        <v>20</v>
      </c>
      <c r="G27" s="61">
        <v>3622</v>
      </c>
      <c r="H27" s="61">
        <v>1616168.3568706238</v>
      </c>
      <c r="I27" s="62">
        <v>3197</v>
      </c>
      <c r="K27" s="14" t="s">
        <v>20</v>
      </c>
      <c r="L27" s="104">
        <v>-1.325234676974052E-2</v>
      </c>
      <c r="M27" s="104">
        <v>-8.2684270407190064E-2</v>
      </c>
      <c r="N27" s="105">
        <v>-3.1279324366593197E-3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14688</v>
      </c>
      <c r="C29" s="85">
        <v>7814646.4605033817</v>
      </c>
      <c r="D29" s="85">
        <v>11610</v>
      </c>
      <c r="E29" s="20"/>
      <c r="F29" s="50" t="s">
        <v>21</v>
      </c>
      <c r="G29" s="51">
        <v>13371</v>
      </c>
      <c r="H29" s="51">
        <v>7762255.7993188798</v>
      </c>
      <c r="I29" s="55">
        <v>10322</v>
      </c>
      <c r="K29" s="98" t="s">
        <v>21</v>
      </c>
      <c r="L29" s="99">
        <v>9.8496746690599046E-2</v>
      </c>
      <c r="M29" s="99">
        <v>6.7494118383857327E-3</v>
      </c>
      <c r="N29" s="99">
        <v>0.124782018988568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6527</v>
      </c>
      <c r="C30" s="30">
        <v>3613438.0702522229</v>
      </c>
      <c r="D30" s="31">
        <v>5232</v>
      </c>
      <c r="E30" s="20"/>
      <c r="F30" s="73" t="s">
        <v>22</v>
      </c>
      <c r="G30" s="57">
        <v>5986</v>
      </c>
      <c r="H30" s="57">
        <v>3687235.9330162266</v>
      </c>
      <c r="I30" s="58">
        <v>4602</v>
      </c>
      <c r="K30" s="15" t="s">
        <v>22</v>
      </c>
      <c r="L30" s="102">
        <v>9.0377547611092623E-2</v>
      </c>
      <c r="M30" s="102">
        <v>-2.00144129924541E-2</v>
      </c>
      <c r="N30" s="103">
        <v>0.13689700130378091</v>
      </c>
    </row>
    <row r="31" spans="1:19" ht="13.5" thickBot="1" x14ac:dyDescent="0.25">
      <c r="A31" s="94" t="s">
        <v>23</v>
      </c>
      <c r="B31" s="34">
        <v>8161</v>
      </c>
      <c r="C31" s="34">
        <v>4201208.3902511587</v>
      </c>
      <c r="D31" s="35">
        <v>6378</v>
      </c>
      <c r="E31" s="20"/>
      <c r="F31" s="73" t="s">
        <v>23</v>
      </c>
      <c r="G31" s="74">
        <v>7385</v>
      </c>
      <c r="H31" s="74">
        <v>4075019.8663026537</v>
      </c>
      <c r="I31" s="75">
        <v>5720</v>
      </c>
      <c r="K31" s="16" t="s">
        <v>23</v>
      </c>
      <c r="L31" s="104">
        <v>0.10507786052809753</v>
      </c>
      <c r="M31" s="104">
        <v>3.096635797827374E-2</v>
      </c>
      <c r="N31" s="105">
        <v>0.11503496503496513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10469</v>
      </c>
      <c r="C33" s="85">
        <v>9339564.6095283274</v>
      </c>
      <c r="D33" s="85">
        <v>7268</v>
      </c>
      <c r="E33" s="20"/>
      <c r="F33" s="54" t="s">
        <v>24</v>
      </c>
      <c r="G33" s="51">
        <v>9364</v>
      </c>
      <c r="H33" s="51">
        <v>8516882.4386461154</v>
      </c>
      <c r="I33" s="55">
        <v>6342</v>
      </c>
      <c r="K33" s="101" t="s">
        <v>24</v>
      </c>
      <c r="L33" s="99">
        <v>0.11800512601452362</v>
      </c>
      <c r="M33" s="99">
        <v>9.6594285151714532E-2</v>
      </c>
      <c r="N33" s="99">
        <v>0.14601072216966249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10469</v>
      </c>
      <c r="C34" s="34">
        <v>9339564.6095283274</v>
      </c>
      <c r="D34" s="35">
        <v>7268</v>
      </c>
      <c r="E34" s="20"/>
      <c r="F34" s="71" t="s">
        <v>25</v>
      </c>
      <c r="G34" s="61">
        <v>9364</v>
      </c>
      <c r="H34" s="61">
        <v>8516882.4386461154</v>
      </c>
      <c r="I34" s="62">
        <v>6342</v>
      </c>
      <c r="K34" s="13" t="s">
        <v>25</v>
      </c>
      <c r="L34" s="104">
        <v>0.11800512601452362</v>
      </c>
      <c r="M34" s="104">
        <v>9.6594285151714532E-2</v>
      </c>
      <c r="N34" s="105">
        <v>0.14601072216966249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13819</v>
      </c>
      <c r="C36" s="85">
        <v>15238868.539332718</v>
      </c>
      <c r="D36" s="85">
        <v>9438</v>
      </c>
      <c r="E36" s="20"/>
      <c r="F36" s="50" t="s">
        <v>26</v>
      </c>
      <c r="G36" s="51">
        <v>13942</v>
      </c>
      <c r="H36" s="51">
        <v>14733822.652704146</v>
      </c>
      <c r="I36" s="55">
        <v>9523</v>
      </c>
      <c r="K36" s="98" t="s">
        <v>26</v>
      </c>
      <c r="L36" s="99">
        <v>-8.8222636637498297E-3</v>
      </c>
      <c r="M36" s="99">
        <v>3.427799414538768E-2</v>
      </c>
      <c r="N36" s="114">
        <v>-8.9257586894886387E-3</v>
      </c>
    </row>
    <row r="37" spans="1:19" ht="13.5" thickBot="1" x14ac:dyDescent="0.25">
      <c r="A37" s="38" t="s">
        <v>27</v>
      </c>
      <c r="B37" s="30">
        <v>967</v>
      </c>
      <c r="C37" s="30">
        <v>1095541.2423958869</v>
      </c>
      <c r="D37" s="30">
        <v>572</v>
      </c>
      <c r="E37" s="20"/>
      <c r="F37" s="73" t="s">
        <v>27</v>
      </c>
      <c r="G37" s="79">
        <v>1225</v>
      </c>
      <c r="H37" s="79">
        <v>1573293.8149459744</v>
      </c>
      <c r="I37" s="80">
        <v>678</v>
      </c>
      <c r="K37" s="10" t="s">
        <v>27</v>
      </c>
      <c r="L37" s="102">
        <v>-0.21061224489795916</v>
      </c>
      <c r="M37" s="102">
        <v>-0.30366392342710191</v>
      </c>
      <c r="N37" s="103">
        <v>-0.15634218289085544</v>
      </c>
    </row>
    <row r="38" spans="1:19" ht="13.5" thickBot="1" x14ac:dyDescent="0.25">
      <c r="A38" s="39" t="s">
        <v>28</v>
      </c>
      <c r="B38" s="30">
        <v>1628</v>
      </c>
      <c r="C38" s="30">
        <v>1899032.1765239199</v>
      </c>
      <c r="D38" s="30">
        <v>883</v>
      </c>
      <c r="E38" s="20"/>
      <c r="F38" s="68" t="s">
        <v>28</v>
      </c>
      <c r="G38" s="79">
        <v>1260</v>
      </c>
      <c r="H38" s="79">
        <v>1906073.0603385698</v>
      </c>
      <c r="I38" s="80">
        <v>609</v>
      </c>
      <c r="K38" s="11" t="s">
        <v>28</v>
      </c>
      <c r="L38" s="113">
        <v>0.29206349206349214</v>
      </c>
      <c r="M38" s="113">
        <v>-3.6939212673197108E-3</v>
      </c>
      <c r="N38" s="115">
        <v>0.44991789819376016</v>
      </c>
    </row>
    <row r="39" spans="1:19" ht="13.5" thickBot="1" x14ac:dyDescent="0.25">
      <c r="A39" s="39" t="s">
        <v>29</v>
      </c>
      <c r="B39" s="30">
        <v>1084</v>
      </c>
      <c r="C39" s="30">
        <v>1449633.0254550842</v>
      </c>
      <c r="D39" s="30">
        <v>773</v>
      </c>
      <c r="E39" s="20"/>
      <c r="F39" s="68" t="s">
        <v>29</v>
      </c>
      <c r="G39" s="79">
        <v>946</v>
      </c>
      <c r="H39" s="79">
        <v>1200652.1954839469</v>
      </c>
      <c r="I39" s="80">
        <v>614</v>
      </c>
      <c r="K39" s="11" t="s">
        <v>29</v>
      </c>
      <c r="L39" s="113">
        <v>0.14587737843551807</v>
      </c>
      <c r="M39" s="113">
        <v>0.20737131944424636</v>
      </c>
      <c r="N39" s="115">
        <v>0.25895765472312693</v>
      </c>
    </row>
    <row r="40" spans="1:19" ht="13.5" thickBot="1" x14ac:dyDescent="0.25">
      <c r="A40" s="39" t="s">
        <v>30</v>
      </c>
      <c r="B40" s="30">
        <v>6176</v>
      </c>
      <c r="C40" s="30">
        <v>6397600.5766891753</v>
      </c>
      <c r="D40" s="30">
        <v>4586</v>
      </c>
      <c r="E40" s="20"/>
      <c r="F40" s="68" t="s">
        <v>30</v>
      </c>
      <c r="G40" s="79">
        <v>7090</v>
      </c>
      <c r="H40" s="79">
        <v>6959175.440355205</v>
      </c>
      <c r="I40" s="80">
        <v>5026</v>
      </c>
      <c r="K40" s="11" t="s">
        <v>30</v>
      </c>
      <c r="L40" s="113">
        <v>-0.12891396332863192</v>
      </c>
      <c r="M40" s="113">
        <v>-8.0695603736261945E-2</v>
      </c>
      <c r="N40" s="115">
        <v>-8.7544767210505414E-2</v>
      </c>
    </row>
    <row r="41" spans="1:19" ht="13.5" thickBot="1" x14ac:dyDescent="0.25">
      <c r="A41" s="40" t="s">
        <v>31</v>
      </c>
      <c r="B41" s="34">
        <v>3964</v>
      </c>
      <c r="C41" s="34">
        <v>4397061.5182686523</v>
      </c>
      <c r="D41" s="35">
        <v>2624</v>
      </c>
      <c r="E41" s="20"/>
      <c r="F41" s="69" t="s">
        <v>31</v>
      </c>
      <c r="G41" s="79">
        <v>3421</v>
      </c>
      <c r="H41" s="79">
        <v>3094628.141580449</v>
      </c>
      <c r="I41" s="80">
        <v>2596</v>
      </c>
      <c r="K41" s="12" t="s">
        <v>31</v>
      </c>
      <c r="L41" s="118">
        <v>0.15872551885413633</v>
      </c>
      <c r="M41" s="118">
        <v>0.42086910514005771</v>
      </c>
      <c r="N41" s="119">
        <v>1.0785824345146411E-2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23808</v>
      </c>
      <c r="C43" s="85">
        <v>23338714.824253935</v>
      </c>
      <c r="D43" s="85">
        <v>16849</v>
      </c>
      <c r="E43" s="20"/>
      <c r="F43" s="50" t="s">
        <v>32</v>
      </c>
      <c r="G43" s="51">
        <v>23579</v>
      </c>
      <c r="H43" s="51">
        <v>23465223.319187265</v>
      </c>
      <c r="I43" s="55">
        <v>16635</v>
      </c>
      <c r="K43" s="98" t="s">
        <v>32</v>
      </c>
      <c r="L43" s="99">
        <v>9.7120318927859106E-3</v>
      </c>
      <c r="M43" s="99">
        <v>-5.3913185999762137E-3</v>
      </c>
      <c r="N43" s="99">
        <v>1.2864442440637225E-2</v>
      </c>
    </row>
    <row r="44" spans="1:19" ht="13.5" thickBot="1" x14ac:dyDescent="0.25">
      <c r="A44" s="38" t="s">
        <v>33</v>
      </c>
      <c r="B44" s="30">
        <v>1293</v>
      </c>
      <c r="C44" s="30">
        <v>990429.05249999999</v>
      </c>
      <c r="D44" s="31">
        <v>1016</v>
      </c>
      <c r="E44" s="20"/>
      <c r="F44" s="10" t="s">
        <v>33</v>
      </c>
      <c r="G44" s="112">
        <v>1098</v>
      </c>
      <c r="H44" s="112">
        <v>773714.28</v>
      </c>
      <c r="I44" s="158">
        <v>837</v>
      </c>
      <c r="K44" s="10" t="s">
        <v>33</v>
      </c>
      <c r="L44" s="102">
        <v>0.17759562841530063</v>
      </c>
      <c r="M44" s="102">
        <v>0.28009664303985704</v>
      </c>
      <c r="N44" s="103">
        <v>0.2138590203106332</v>
      </c>
    </row>
    <row r="45" spans="1:19" ht="13.5" thickBot="1" x14ac:dyDescent="0.25">
      <c r="A45" s="39" t="s">
        <v>34</v>
      </c>
      <c r="B45" s="30">
        <v>3236</v>
      </c>
      <c r="C45" s="30">
        <v>4291169.3970484901</v>
      </c>
      <c r="D45" s="31">
        <v>2217</v>
      </c>
      <c r="E45" s="20"/>
      <c r="F45" s="11" t="s">
        <v>34</v>
      </c>
      <c r="G45" s="112">
        <v>3680</v>
      </c>
      <c r="H45" s="112">
        <v>4850797.72630296</v>
      </c>
      <c r="I45" s="158">
        <v>2358</v>
      </c>
      <c r="K45" s="11" t="s">
        <v>34</v>
      </c>
      <c r="L45" s="113">
        <v>-0.1206521739130435</v>
      </c>
      <c r="M45" s="113">
        <v>-0.11536830864332726</v>
      </c>
      <c r="N45" s="115">
        <v>-5.9796437659033086E-2</v>
      </c>
    </row>
    <row r="46" spans="1:19" ht="13.5" thickBot="1" x14ac:dyDescent="0.25">
      <c r="A46" s="39" t="s">
        <v>35</v>
      </c>
      <c r="B46" s="30">
        <v>1320</v>
      </c>
      <c r="C46" s="30">
        <v>990312.74051384011</v>
      </c>
      <c r="D46" s="31">
        <v>987</v>
      </c>
      <c r="E46" s="20"/>
      <c r="F46" s="11" t="s">
        <v>35</v>
      </c>
      <c r="G46" s="112">
        <v>1234</v>
      </c>
      <c r="H46" s="112">
        <v>1010780.339053903</v>
      </c>
      <c r="I46" s="158">
        <v>1016</v>
      </c>
      <c r="K46" s="11" t="s">
        <v>35</v>
      </c>
      <c r="L46" s="113">
        <v>6.9692058346839447E-2</v>
      </c>
      <c r="M46" s="113">
        <v>-2.0249304175446015E-2</v>
      </c>
      <c r="N46" s="115">
        <v>-2.8543307086614123E-2</v>
      </c>
    </row>
    <row r="47" spans="1:19" ht="13.5" thickBot="1" x14ac:dyDescent="0.25">
      <c r="A47" s="39" t="s">
        <v>36</v>
      </c>
      <c r="B47" s="30">
        <v>5969</v>
      </c>
      <c r="C47" s="30">
        <v>5910113.4391161203</v>
      </c>
      <c r="D47" s="31">
        <v>4256</v>
      </c>
      <c r="E47" s="20"/>
      <c r="F47" s="11" t="s">
        <v>36</v>
      </c>
      <c r="G47" s="112">
        <v>5228</v>
      </c>
      <c r="H47" s="112">
        <v>5446181.3538376298</v>
      </c>
      <c r="I47" s="158">
        <v>3843</v>
      </c>
      <c r="K47" s="11" t="s">
        <v>36</v>
      </c>
      <c r="L47" s="113">
        <v>0.14173680183626636</v>
      </c>
      <c r="M47" s="113">
        <v>8.5184839640270571E-2</v>
      </c>
      <c r="N47" s="115">
        <v>0.10746812386156646</v>
      </c>
    </row>
    <row r="48" spans="1:19" ht="13.5" thickBot="1" x14ac:dyDescent="0.25">
      <c r="A48" s="39" t="s">
        <v>37</v>
      </c>
      <c r="B48" s="30">
        <v>1499</v>
      </c>
      <c r="C48" s="30">
        <v>1572308.6302487529</v>
      </c>
      <c r="D48" s="31">
        <v>933</v>
      </c>
      <c r="E48" s="20"/>
      <c r="F48" s="11" t="s">
        <v>37</v>
      </c>
      <c r="G48" s="112">
        <v>1588</v>
      </c>
      <c r="H48" s="112">
        <v>1701333.870650115</v>
      </c>
      <c r="I48" s="158">
        <v>891</v>
      </c>
      <c r="K48" s="11" t="s">
        <v>37</v>
      </c>
      <c r="L48" s="113">
        <v>-5.6045340050377868E-2</v>
      </c>
      <c r="M48" s="113">
        <v>-7.5837695720510689E-2</v>
      </c>
      <c r="N48" s="115">
        <v>4.7138047138047146E-2</v>
      </c>
    </row>
    <row r="49" spans="1:19" ht="13.5" thickBot="1" x14ac:dyDescent="0.25">
      <c r="A49" s="39" t="s">
        <v>38</v>
      </c>
      <c r="B49" s="30">
        <v>2334</v>
      </c>
      <c r="C49" s="30">
        <v>1696477.2780296449</v>
      </c>
      <c r="D49" s="31">
        <v>1848</v>
      </c>
      <c r="E49" s="20"/>
      <c r="F49" s="11" t="s">
        <v>38</v>
      </c>
      <c r="G49" s="112">
        <v>2578</v>
      </c>
      <c r="H49" s="112">
        <v>1976986.8227457823</v>
      </c>
      <c r="I49" s="158">
        <v>2070</v>
      </c>
      <c r="K49" s="11" t="s">
        <v>38</v>
      </c>
      <c r="L49" s="113">
        <v>-9.4647013188518203E-2</v>
      </c>
      <c r="M49" s="113">
        <v>-0.1418874124444317</v>
      </c>
      <c r="N49" s="115">
        <v>-0.10724637681159421</v>
      </c>
    </row>
    <row r="50" spans="1:19" ht="13.5" thickBot="1" x14ac:dyDescent="0.25">
      <c r="A50" s="39" t="s">
        <v>39</v>
      </c>
      <c r="B50" s="30">
        <v>533</v>
      </c>
      <c r="C50" s="30">
        <v>1010486.360479438</v>
      </c>
      <c r="D50" s="31">
        <v>262</v>
      </c>
      <c r="E50" s="20"/>
      <c r="F50" s="11" t="s">
        <v>39</v>
      </c>
      <c r="G50" s="112">
        <v>564</v>
      </c>
      <c r="H50" s="112">
        <v>907468.88868698408</v>
      </c>
      <c r="I50" s="158">
        <v>336</v>
      </c>
      <c r="K50" s="11" t="s">
        <v>39</v>
      </c>
      <c r="L50" s="113">
        <v>-5.4964539007092195E-2</v>
      </c>
      <c r="M50" s="113">
        <v>0.11352176705639994</v>
      </c>
      <c r="N50" s="115">
        <v>-0.22023809523809523</v>
      </c>
    </row>
    <row r="51" spans="1:19" ht="13.5" thickBot="1" x14ac:dyDescent="0.25">
      <c r="A51" s="39" t="s">
        <v>40</v>
      </c>
      <c r="B51" s="30">
        <v>6548</v>
      </c>
      <c r="C51" s="30">
        <v>5719815.4863176495</v>
      </c>
      <c r="D51" s="31">
        <v>4517</v>
      </c>
      <c r="E51" s="20"/>
      <c r="F51" s="11" t="s">
        <v>40</v>
      </c>
      <c r="G51" s="112">
        <v>6370</v>
      </c>
      <c r="H51" s="112">
        <v>5809594.9479098907</v>
      </c>
      <c r="I51" s="158">
        <v>4354</v>
      </c>
      <c r="K51" s="11" t="s">
        <v>40</v>
      </c>
      <c r="L51" s="113">
        <v>2.7943485086342257E-2</v>
      </c>
      <c r="M51" s="113">
        <v>-1.5453652517468663E-2</v>
      </c>
      <c r="N51" s="115">
        <v>3.7436839687643442E-2</v>
      </c>
    </row>
    <row r="52" spans="1:19" ht="13.5" thickBot="1" x14ac:dyDescent="0.25">
      <c r="A52" s="40" t="s">
        <v>41</v>
      </c>
      <c r="B52" s="34">
        <v>1076</v>
      </c>
      <c r="C52" s="34">
        <v>1157602.44</v>
      </c>
      <c r="D52" s="35">
        <v>813</v>
      </c>
      <c r="E52" s="20"/>
      <c r="F52" s="12" t="s">
        <v>41</v>
      </c>
      <c r="G52" s="161">
        <v>1239</v>
      </c>
      <c r="H52" s="161">
        <v>988365.08999999985</v>
      </c>
      <c r="I52" s="162">
        <v>930</v>
      </c>
      <c r="K52" s="12" t="s">
        <v>41</v>
      </c>
      <c r="L52" s="118">
        <v>-0.13155770782889431</v>
      </c>
      <c r="M52" s="118">
        <v>0.17122959087921652</v>
      </c>
      <c r="N52" s="119">
        <v>-0.12580645161290327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73338</v>
      </c>
      <c r="C54" s="85">
        <v>85249496.538299233</v>
      </c>
      <c r="D54" s="85">
        <v>48102</v>
      </c>
      <c r="E54" s="20"/>
      <c r="F54" s="50" t="s">
        <v>42</v>
      </c>
      <c r="G54" s="51">
        <v>72797</v>
      </c>
      <c r="H54" s="51">
        <v>89809930.952495098</v>
      </c>
      <c r="I54" s="55">
        <v>45478</v>
      </c>
      <c r="K54" s="98" t="s">
        <v>42</v>
      </c>
      <c r="L54" s="99">
        <v>7.4316249295987014E-3</v>
      </c>
      <c r="M54" s="99">
        <v>-5.0778731993548765E-2</v>
      </c>
      <c r="N54" s="99">
        <v>5.7698227714499284E-2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58635</v>
      </c>
      <c r="C55" s="30">
        <v>68311293.002444878</v>
      </c>
      <c r="D55" s="31">
        <v>38786</v>
      </c>
      <c r="E55" s="20"/>
      <c r="F55" s="73" t="s">
        <v>43</v>
      </c>
      <c r="G55" s="57">
        <v>59149</v>
      </c>
      <c r="H55" s="57">
        <v>74138985.981229275</v>
      </c>
      <c r="I55" s="58">
        <v>36846</v>
      </c>
      <c r="K55" s="10" t="s">
        <v>43</v>
      </c>
      <c r="L55" s="102">
        <v>-8.6899186799438422E-3</v>
      </c>
      <c r="M55" s="102">
        <v>-7.8604972831161635E-2</v>
      </c>
      <c r="N55" s="103">
        <v>5.2651576833306235E-2</v>
      </c>
    </row>
    <row r="56" spans="1:19" ht="13.5" thickBot="1" x14ac:dyDescent="0.25">
      <c r="A56" s="39" t="s">
        <v>44</v>
      </c>
      <c r="B56" s="30">
        <v>3689</v>
      </c>
      <c r="C56" s="30">
        <v>4064978.9263221165</v>
      </c>
      <c r="D56" s="31">
        <v>2522</v>
      </c>
      <c r="E56" s="20"/>
      <c r="F56" s="68" t="s">
        <v>44</v>
      </c>
      <c r="G56" s="79">
        <v>3220</v>
      </c>
      <c r="H56" s="79">
        <v>3364639.4509190004</v>
      </c>
      <c r="I56" s="80">
        <v>2296</v>
      </c>
      <c r="K56" s="11" t="s">
        <v>44</v>
      </c>
      <c r="L56" s="102">
        <v>0.14565217391304341</v>
      </c>
      <c r="M56" s="102">
        <v>0.20814696065334104</v>
      </c>
      <c r="N56" s="103">
        <v>9.8432055749128944E-2</v>
      </c>
    </row>
    <row r="57" spans="1:19" ht="13.5" thickBot="1" x14ac:dyDescent="0.25">
      <c r="A57" s="39" t="s">
        <v>45</v>
      </c>
      <c r="B57" s="30">
        <v>2635</v>
      </c>
      <c r="C57" s="30">
        <v>3223586.8790794257</v>
      </c>
      <c r="D57" s="31">
        <v>1339</v>
      </c>
      <c r="E57" s="20"/>
      <c r="F57" s="68" t="s">
        <v>45</v>
      </c>
      <c r="G57" s="79">
        <v>2780</v>
      </c>
      <c r="H57" s="79">
        <v>3323802.2302464386</v>
      </c>
      <c r="I57" s="80">
        <v>1594</v>
      </c>
      <c r="K57" s="11" t="s">
        <v>45</v>
      </c>
      <c r="L57" s="102">
        <v>-5.2158273381294973E-2</v>
      </c>
      <c r="M57" s="102">
        <v>-3.0150816512203416E-2</v>
      </c>
      <c r="N57" s="103">
        <v>-0.15997490589711416</v>
      </c>
    </row>
    <row r="58" spans="1:19" ht="13.5" thickBot="1" x14ac:dyDescent="0.25">
      <c r="A58" s="40" t="s">
        <v>46</v>
      </c>
      <c r="B58" s="34">
        <v>8379</v>
      </c>
      <c r="C58" s="34">
        <v>9649637.7304527983</v>
      </c>
      <c r="D58" s="35">
        <v>5455</v>
      </c>
      <c r="E58" s="20"/>
      <c r="F58" s="69" t="s">
        <v>46</v>
      </c>
      <c r="G58" s="74">
        <v>7648</v>
      </c>
      <c r="H58" s="74">
        <v>8982503.2901003826</v>
      </c>
      <c r="I58" s="75">
        <v>4742</v>
      </c>
      <c r="K58" s="12" t="s">
        <v>46</v>
      </c>
      <c r="L58" s="104">
        <v>9.5580543933054374E-2</v>
      </c>
      <c r="M58" s="104">
        <v>7.4270436514914939E-2</v>
      </c>
      <c r="N58" s="105">
        <v>0.15035849852382954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38403</v>
      </c>
      <c r="C60" s="85">
        <v>30601335.212850064</v>
      </c>
      <c r="D60" s="85">
        <v>29666</v>
      </c>
      <c r="E60" s="20"/>
      <c r="F60" s="50" t="s">
        <v>47</v>
      </c>
      <c r="G60" s="51">
        <v>39516</v>
      </c>
      <c r="H60" s="51">
        <v>30854362.511629559</v>
      </c>
      <c r="I60" s="55">
        <v>29835</v>
      </c>
      <c r="K60" s="98" t="s">
        <v>47</v>
      </c>
      <c r="L60" s="99">
        <v>-2.816580625569387E-2</v>
      </c>
      <c r="M60" s="99">
        <v>-8.2006976706818779E-3</v>
      </c>
      <c r="N60" s="99">
        <v>-5.6644880174292478E-3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5463</v>
      </c>
      <c r="C61" s="30">
        <v>4576455.1692576716</v>
      </c>
      <c r="D61" s="31">
        <v>4349</v>
      </c>
      <c r="E61" s="20"/>
      <c r="F61" s="73" t="s">
        <v>48</v>
      </c>
      <c r="G61" s="57">
        <v>5227</v>
      </c>
      <c r="H61" s="57">
        <v>4104545.4181344253</v>
      </c>
      <c r="I61" s="58">
        <v>3902</v>
      </c>
      <c r="K61" s="10" t="s">
        <v>48</v>
      </c>
      <c r="L61" s="102">
        <v>4.5150181748613072E-2</v>
      </c>
      <c r="M61" s="102">
        <v>0.11497247637662533</v>
      </c>
      <c r="N61" s="103">
        <v>0.1145566376217324</v>
      </c>
    </row>
    <row r="62" spans="1:19" ht="13.5" thickBot="1" x14ac:dyDescent="0.25">
      <c r="A62" s="39" t="s">
        <v>49</v>
      </c>
      <c r="B62" s="30">
        <v>3389</v>
      </c>
      <c r="C62" s="30">
        <v>4321022.3096777145</v>
      </c>
      <c r="D62" s="31">
        <v>1877</v>
      </c>
      <c r="E62" s="20"/>
      <c r="F62" s="68" t="s">
        <v>49</v>
      </c>
      <c r="G62" s="79">
        <v>4197</v>
      </c>
      <c r="H62" s="79">
        <v>5410618.5364815537</v>
      </c>
      <c r="I62" s="80">
        <v>2269</v>
      </c>
      <c r="K62" s="11" t="s">
        <v>49</v>
      </c>
      <c r="L62" s="102">
        <v>-0.19251846557064567</v>
      </c>
      <c r="M62" s="102">
        <v>-0.20138108415094214</v>
      </c>
      <c r="N62" s="103">
        <v>-0.17276333186425741</v>
      </c>
    </row>
    <row r="63" spans="1:19" ht="13.5" thickBot="1" x14ac:dyDescent="0.25">
      <c r="A63" s="40" t="s">
        <v>50</v>
      </c>
      <c r="B63" s="34">
        <v>29551</v>
      </c>
      <c r="C63" s="34">
        <v>21703857.733914677</v>
      </c>
      <c r="D63" s="35">
        <v>23440</v>
      </c>
      <c r="E63" s="20"/>
      <c r="F63" s="69" t="s">
        <v>50</v>
      </c>
      <c r="G63" s="74">
        <v>30092</v>
      </c>
      <c r="H63" s="74">
        <v>21339198.557013579</v>
      </c>
      <c r="I63" s="75">
        <v>23664</v>
      </c>
      <c r="K63" s="12" t="s">
        <v>50</v>
      </c>
      <c r="L63" s="104">
        <v>-1.7978200186095972E-2</v>
      </c>
      <c r="M63" s="104">
        <v>1.7088700680431446E-2</v>
      </c>
      <c r="N63" s="105">
        <v>-9.4658553076403251E-3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2342</v>
      </c>
      <c r="C65" s="85">
        <v>2080711.8463762575</v>
      </c>
      <c r="D65" s="85">
        <v>1503</v>
      </c>
      <c r="E65" s="20"/>
      <c r="F65" s="50" t="s">
        <v>51</v>
      </c>
      <c r="G65" s="51">
        <v>2222</v>
      </c>
      <c r="H65" s="51">
        <v>2183428.3444417808</v>
      </c>
      <c r="I65" s="55">
        <v>1328</v>
      </c>
      <c r="K65" s="98" t="s">
        <v>51</v>
      </c>
      <c r="L65" s="99">
        <v>5.4005400540054094E-2</v>
      </c>
      <c r="M65" s="99">
        <v>-4.7043677126846095E-2</v>
      </c>
      <c r="N65" s="99">
        <v>0.13177710843373491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1257</v>
      </c>
      <c r="C66" s="30">
        <v>1140055.7552843485</v>
      </c>
      <c r="D66" s="31">
        <v>745</v>
      </c>
      <c r="E66" s="20"/>
      <c r="F66" s="73" t="s">
        <v>52</v>
      </c>
      <c r="G66" s="57">
        <v>1224</v>
      </c>
      <c r="H66" s="57">
        <v>1190617.0238521961</v>
      </c>
      <c r="I66" s="58">
        <v>655</v>
      </c>
      <c r="K66" s="10" t="s">
        <v>52</v>
      </c>
      <c r="L66" s="102">
        <v>2.6960784313725394E-2</v>
      </c>
      <c r="M66" s="102">
        <v>-4.2466441815402933E-2</v>
      </c>
      <c r="N66" s="103">
        <v>0.13740458015267176</v>
      </c>
    </row>
    <row r="67" spans="1:19" ht="13.5" thickBot="1" x14ac:dyDescent="0.25">
      <c r="A67" s="40" t="s">
        <v>53</v>
      </c>
      <c r="B67" s="34">
        <v>1085</v>
      </c>
      <c r="C67" s="34">
        <v>940656.09109190898</v>
      </c>
      <c r="D67" s="35">
        <v>758</v>
      </c>
      <c r="E67" s="20"/>
      <c r="F67" s="69" t="s">
        <v>53</v>
      </c>
      <c r="G67" s="74">
        <v>998</v>
      </c>
      <c r="H67" s="74">
        <v>992811.320589585</v>
      </c>
      <c r="I67" s="75">
        <v>673</v>
      </c>
      <c r="K67" s="12" t="s">
        <v>53</v>
      </c>
      <c r="L67" s="104">
        <v>8.7174348697394821E-2</v>
      </c>
      <c r="M67" s="104">
        <v>-5.2532871469176512E-2</v>
      </c>
      <c r="N67" s="105">
        <v>0.1263001485884101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17858</v>
      </c>
      <c r="C69" s="85">
        <v>18198980.096891165</v>
      </c>
      <c r="D69" s="85">
        <v>11452</v>
      </c>
      <c r="E69" s="20"/>
      <c r="F69" s="50" t="s">
        <v>54</v>
      </c>
      <c r="G69" s="51">
        <v>18977</v>
      </c>
      <c r="H69" s="51">
        <v>18352619.435604118</v>
      </c>
      <c r="I69" s="55">
        <v>11852</v>
      </c>
      <c r="K69" s="98" t="s">
        <v>54</v>
      </c>
      <c r="L69" s="99">
        <v>-5.8966116878326424E-2</v>
      </c>
      <c r="M69" s="99">
        <v>-8.3715209838053362E-3</v>
      </c>
      <c r="N69" s="99">
        <v>-3.374957813027335E-2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7722</v>
      </c>
      <c r="C70" s="30">
        <v>6700296.0019216454</v>
      </c>
      <c r="D70" s="31">
        <v>5168</v>
      </c>
      <c r="E70" s="20"/>
      <c r="F70" s="73" t="s">
        <v>55</v>
      </c>
      <c r="G70" s="57">
        <v>7573</v>
      </c>
      <c r="H70" s="57">
        <v>6504803.7167503778</v>
      </c>
      <c r="I70" s="58">
        <v>5058</v>
      </c>
      <c r="K70" s="10" t="s">
        <v>55</v>
      </c>
      <c r="L70" s="102">
        <v>1.9675161758880177E-2</v>
      </c>
      <c r="M70" s="102">
        <v>3.0053525622588673E-2</v>
      </c>
      <c r="N70" s="103">
        <v>2.1747726374060861E-2</v>
      </c>
    </row>
    <row r="71" spans="1:19" ht="13.5" thickBot="1" x14ac:dyDescent="0.25">
      <c r="A71" s="39" t="s">
        <v>56</v>
      </c>
      <c r="B71" s="30">
        <v>1032</v>
      </c>
      <c r="C71" s="30">
        <v>1210578.000565147</v>
      </c>
      <c r="D71" s="31">
        <v>541</v>
      </c>
      <c r="E71" s="20"/>
      <c r="F71" s="68" t="s">
        <v>56</v>
      </c>
      <c r="G71" s="79">
        <v>974</v>
      </c>
      <c r="H71" s="79">
        <v>1130010.6812452411</v>
      </c>
      <c r="I71" s="80">
        <v>559</v>
      </c>
      <c r="K71" s="11" t="s">
        <v>56</v>
      </c>
      <c r="L71" s="102">
        <v>5.9548254620123142E-2</v>
      </c>
      <c r="M71" s="102">
        <v>7.1297838734694974E-2</v>
      </c>
      <c r="N71" s="103">
        <v>-3.2200357781753119E-2</v>
      </c>
    </row>
    <row r="72" spans="1:19" ht="13.5" thickBot="1" x14ac:dyDescent="0.25">
      <c r="A72" s="39" t="s">
        <v>57</v>
      </c>
      <c r="B72" s="30">
        <v>1125</v>
      </c>
      <c r="C72" s="30">
        <v>995349.17947956093</v>
      </c>
      <c r="D72" s="31">
        <v>766</v>
      </c>
      <c r="E72" s="20"/>
      <c r="F72" s="68" t="s">
        <v>57</v>
      </c>
      <c r="G72" s="79">
        <v>987</v>
      </c>
      <c r="H72" s="79">
        <v>1088901.000960083</v>
      </c>
      <c r="I72" s="80">
        <v>580</v>
      </c>
      <c r="K72" s="11" t="s">
        <v>57</v>
      </c>
      <c r="L72" s="102">
        <v>0.13981762917933138</v>
      </c>
      <c r="M72" s="102">
        <v>-8.5913982444719483E-2</v>
      </c>
      <c r="N72" s="103">
        <v>0.32068965517241388</v>
      </c>
    </row>
    <row r="73" spans="1:19" ht="13.5" thickBot="1" x14ac:dyDescent="0.25">
      <c r="A73" s="40" t="s">
        <v>58</v>
      </c>
      <c r="B73" s="34">
        <v>7979</v>
      </c>
      <c r="C73" s="34">
        <v>9292756.9149248097</v>
      </c>
      <c r="D73" s="35">
        <v>4977</v>
      </c>
      <c r="E73" s="20"/>
      <c r="F73" s="69" t="s">
        <v>58</v>
      </c>
      <c r="G73" s="74">
        <v>9443</v>
      </c>
      <c r="H73" s="74">
        <v>9628904.036648415</v>
      </c>
      <c r="I73" s="75">
        <v>5655</v>
      </c>
      <c r="K73" s="12" t="s">
        <v>58</v>
      </c>
      <c r="L73" s="104">
        <v>-0.1550354760139786</v>
      </c>
      <c r="M73" s="104">
        <v>-3.491021620365109E-2</v>
      </c>
      <c r="N73" s="105">
        <v>-0.11989389920424398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52763</v>
      </c>
      <c r="C75" s="85">
        <v>55077019.524001576</v>
      </c>
      <c r="D75" s="85">
        <v>36782</v>
      </c>
      <c r="E75" s="20"/>
      <c r="F75" s="50" t="s">
        <v>59</v>
      </c>
      <c r="G75" s="51">
        <v>51506</v>
      </c>
      <c r="H75" s="51">
        <v>49440751.281802647</v>
      </c>
      <c r="I75" s="55">
        <v>35399</v>
      </c>
      <c r="K75" s="98" t="s">
        <v>59</v>
      </c>
      <c r="L75" s="99">
        <v>2.4404923698210013E-2</v>
      </c>
      <c r="M75" s="99">
        <v>0.11400045703337502</v>
      </c>
      <c r="N75" s="99">
        <v>3.9068900251419514E-2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52763</v>
      </c>
      <c r="C76" s="34">
        <v>55077019.524001576</v>
      </c>
      <c r="D76" s="35">
        <v>36782</v>
      </c>
      <c r="E76" s="20"/>
      <c r="F76" s="72" t="s">
        <v>60</v>
      </c>
      <c r="G76" s="61">
        <v>51506</v>
      </c>
      <c r="H76" s="61">
        <v>49440751.281802647</v>
      </c>
      <c r="I76" s="62">
        <v>35399</v>
      </c>
      <c r="K76" s="14" t="s">
        <v>60</v>
      </c>
      <c r="L76" s="104">
        <v>2.4404923698210013E-2</v>
      </c>
      <c r="M76" s="104">
        <v>0.11400045703337502</v>
      </c>
      <c r="N76" s="105">
        <v>3.9068900251419514E-2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38277</v>
      </c>
      <c r="C78" s="85">
        <v>29195749.722184829</v>
      </c>
      <c r="D78" s="85">
        <v>31441</v>
      </c>
      <c r="E78" s="20"/>
      <c r="F78" s="50" t="s">
        <v>61</v>
      </c>
      <c r="G78" s="51">
        <v>32358</v>
      </c>
      <c r="H78" s="51">
        <v>27750407.407569893</v>
      </c>
      <c r="I78" s="55">
        <v>26825</v>
      </c>
      <c r="K78" s="98" t="s">
        <v>61</v>
      </c>
      <c r="L78" s="99">
        <v>0.18292230669386234</v>
      </c>
      <c r="M78" s="99">
        <v>5.2083643075476749E-2</v>
      </c>
      <c r="N78" s="99">
        <v>0.17207828518173351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38277</v>
      </c>
      <c r="C79" s="34">
        <v>29195749.722184829</v>
      </c>
      <c r="D79" s="35">
        <v>31441</v>
      </c>
      <c r="E79" s="20"/>
      <c r="F79" s="72" t="s">
        <v>62</v>
      </c>
      <c r="G79" s="61">
        <v>32358</v>
      </c>
      <c r="H79" s="61">
        <v>27750407.407569893</v>
      </c>
      <c r="I79" s="62">
        <v>26825</v>
      </c>
      <c r="K79" s="14" t="s">
        <v>62</v>
      </c>
      <c r="L79" s="104">
        <v>0.18292230669386234</v>
      </c>
      <c r="M79" s="104">
        <v>5.2083643075476749E-2</v>
      </c>
      <c r="N79" s="105">
        <v>0.17207828518173351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10451</v>
      </c>
      <c r="C81" s="85">
        <v>13328486.07494403</v>
      </c>
      <c r="D81" s="85">
        <v>7156</v>
      </c>
      <c r="E81" s="20"/>
      <c r="F81" s="50" t="s">
        <v>63</v>
      </c>
      <c r="G81" s="51">
        <v>10764</v>
      </c>
      <c r="H81" s="51">
        <v>13232302.182364723</v>
      </c>
      <c r="I81" s="55">
        <v>7502</v>
      </c>
      <c r="K81" s="98" t="s">
        <v>63</v>
      </c>
      <c r="L81" s="99">
        <v>-2.9078409513192072E-2</v>
      </c>
      <c r="M81" s="99">
        <v>7.2688706208279275E-3</v>
      </c>
      <c r="N81" s="99">
        <v>-4.6121034390829152E-2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10451</v>
      </c>
      <c r="C82" s="34">
        <v>13328486.07494403</v>
      </c>
      <c r="D82" s="35">
        <v>7156</v>
      </c>
      <c r="E82" s="20"/>
      <c r="F82" s="72" t="s">
        <v>64</v>
      </c>
      <c r="G82" s="61">
        <v>10764</v>
      </c>
      <c r="H82" s="61">
        <v>13232302.182364723</v>
      </c>
      <c r="I82" s="62">
        <v>7502</v>
      </c>
      <c r="K82" s="14" t="s">
        <v>64</v>
      </c>
      <c r="L82" s="104">
        <v>-2.9078409513192072E-2</v>
      </c>
      <c r="M82" s="104">
        <v>7.2688706208279275E-3</v>
      </c>
      <c r="N82" s="105">
        <v>-4.6121034390829152E-2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17797</v>
      </c>
      <c r="C84" s="85">
        <v>17797643.716189168</v>
      </c>
      <c r="D84" s="85">
        <v>13550</v>
      </c>
      <c r="E84" s="20"/>
      <c r="F84" s="50" t="s">
        <v>65</v>
      </c>
      <c r="G84" s="51">
        <v>17855</v>
      </c>
      <c r="H84" s="51">
        <v>17878421.523700051</v>
      </c>
      <c r="I84" s="55">
        <v>13633</v>
      </c>
      <c r="K84" s="98" t="s">
        <v>65</v>
      </c>
      <c r="L84" s="99">
        <v>-3.2483898067767747E-3</v>
      </c>
      <c r="M84" s="99">
        <v>-4.5181733411868708E-3</v>
      </c>
      <c r="N84" s="99">
        <v>-6.0881684148756943E-3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3861</v>
      </c>
      <c r="C85" s="30">
        <v>4485417.3681211611</v>
      </c>
      <c r="D85" s="31">
        <v>2692</v>
      </c>
      <c r="E85" s="20"/>
      <c r="F85" s="73" t="s">
        <v>66</v>
      </c>
      <c r="G85" s="57">
        <v>3771</v>
      </c>
      <c r="H85" s="57">
        <v>4516654.9868012508</v>
      </c>
      <c r="I85" s="58">
        <v>2548</v>
      </c>
      <c r="K85" s="10" t="s">
        <v>66</v>
      </c>
      <c r="L85" s="102">
        <v>2.3866348448687402E-2</v>
      </c>
      <c r="M85" s="102">
        <v>-6.916095821215773E-3</v>
      </c>
      <c r="N85" s="103">
        <v>5.6514913657770727E-2</v>
      </c>
    </row>
    <row r="86" spans="1:19" ht="13.5" thickBot="1" x14ac:dyDescent="0.25">
      <c r="A86" s="39" t="s">
        <v>67</v>
      </c>
      <c r="B86" s="30">
        <v>2805</v>
      </c>
      <c r="C86" s="30">
        <v>2972331.9486215641</v>
      </c>
      <c r="D86" s="31">
        <v>2073</v>
      </c>
      <c r="E86" s="20"/>
      <c r="F86" s="68" t="s">
        <v>67</v>
      </c>
      <c r="G86" s="79">
        <v>3121</v>
      </c>
      <c r="H86" s="79">
        <v>3164671.7882395941</v>
      </c>
      <c r="I86" s="80">
        <v>2417</v>
      </c>
      <c r="K86" s="11" t="s">
        <v>67</v>
      </c>
      <c r="L86" s="102">
        <v>-0.1012495994873438</v>
      </c>
      <c r="M86" s="102">
        <v>-6.0777184014087715E-2</v>
      </c>
      <c r="N86" s="103">
        <v>-0.14232519652461728</v>
      </c>
    </row>
    <row r="87" spans="1:19" ht="13.5" thickBot="1" x14ac:dyDescent="0.25">
      <c r="A87" s="40" t="s">
        <v>68</v>
      </c>
      <c r="B87" s="34">
        <v>11131</v>
      </c>
      <c r="C87" s="34">
        <v>10339894.399446445</v>
      </c>
      <c r="D87" s="35">
        <v>8785</v>
      </c>
      <c r="E87" s="20"/>
      <c r="F87" s="69" t="s">
        <v>68</v>
      </c>
      <c r="G87" s="74">
        <v>10963</v>
      </c>
      <c r="H87" s="74">
        <v>10197094.748659205</v>
      </c>
      <c r="I87" s="75">
        <v>8668</v>
      </c>
      <c r="K87" s="12" t="s">
        <v>68</v>
      </c>
      <c r="L87" s="104">
        <v>1.5324272553133289E-2</v>
      </c>
      <c r="M87" s="104">
        <v>1.4003954489685944E-2</v>
      </c>
      <c r="N87" s="105">
        <v>1.3497923396400546E-2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3286</v>
      </c>
      <c r="C89" s="85">
        <v>3688146.3990878602</v>
      </c>
      <c r="D89" s="85">
        <v>2139</v>
      </c>
      <c r="E89" s="20"/>
      <c r="F89" s="54" t="s">
        <v>69</v>
      </c>
      <c r="G89" s="51">
        <v>2645</v>
      </c>
      <c r="H89" s="51">
        <v>2810397.9592145998</v>
      </c>
      <c r="I89" s="55">
        <v>1999</v>
      </c>
      <c r="K89" s="101" t="s">
        <v>69</v>
      </c>
      <c r="L89" s="99">
        <v>0.24234404536862009</v>
      </c>
      <c r="M89" s="99">
        <v>0.31232176105001086</v>
      </c>
      <c r="N89" s="99">
        <v>7.0035017508754294E-2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3286</v>
      </c>
      <c r="C90" s="34">
        <v>3688146.3990878602</v>
      </c>
      <c r="D90" s="35">
        <v>2139</v>
      </c>
      <c r="E90" s="20"/>
      <c r="F90" s="71" t="s">
        <v>70</v>
      </c>
      <c r="G90" s="61">
        <v>2645</v>
      </c>
      <c r="H90" s="61">
        <v>2810397.9592145998</v>
      </c>
      <c r="I90" s="62">
        <v>1999</v>
      </c>
      <c r="K90" s="13" t="s">
        <v>70</v>
      </c>
      <c r="L90" s="104">
        <v>0.24234404536862009</v>
      </c>
      <c r="M90" s="104">
        <v>0.31232176105001086</v>
      </c>
      <c r="N90" s="105">
        <v>7.0035017508754294E-2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386687</v>
      </c>
      <c r="C6" s="85">
        <v>359918540.23199099</v>
      </c>
      <c r="D6" s="85">
        <v>274286</v>
      </c>
      <c r="E6" s="20"/>
      <c r="F6" s="50" t="s">
        <v>1</v>
      </c>
      <c r="G6" s="51">
        <v>383932</v>
      </c>
      <c r="H6" s="51">
        <v>363364629.59905064</v>
      </c>
      <c r="I6" s="51">
        <v>268829</v>
      </c>
      <c r="K6" s="98" t="s">
        <v>1</v>
      </c>
      <c r="L6" s="99">
        <v>7.1757498723732382E-3</v>
      </c>
      <c r="M6" s="99">
        <v>-9.4838327298454317E-3</v>
      </c>
      <c r="N6" s="99">
        <v>2.0299149273329986E-2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39940</v>
      </c>
      <c r="C8" s="87">
        <v>30637999.87793199</v>
      </c>
      <c r="D8" s="87">
        <v>29144</v>
      </c>
      <c r="E8" s="20"/>
      <c r="F8" s="54" t="s">
        <v>4</v>
      </c>
      <c r="G8" s="51">
        <v>36483</v>
      </c>
      <c r="H8" s="51">
        <v>29129619.266715132</v>
      </c>
      <c r="I8" s="55">
        <v>26163</v>
      </c>
      <c r="K8" s="101" t="s">
        <v>4</v>
      </c>
      <c r="L8" s="99">
        <v>9.4756461913767964E-2</v>
      </c>
      <c r="M8" s="99">
        <v>5.1781679582074247E-2</v>
      </c>
      <c r="N8" s="99">
        <v>0.11393953292818093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2611</v>
      </c>
      <c r="C9" s="30">
        <v>2030903.2395742487</v>
      </c>
      <c r="D9" s="31">
        <v>1744</v>
      </c>
      <c r="E9" s="21"/>
      <c r="F9" s="56" t="s">
        <v>5</v>
      </c>
      <c r="G9" s="57">
        <v>2975</v>
      </c>
      <c r="H9" s="57">
        <v>2036431.9424958229</v>
      </c>
      <c r="I9" s="58">
        <v>1983</v>
      </c>
      <c r="K9" s="7" t="s">
        <v>5</v>
      </c>
      <c r="L9" s="102">
        <v>-0.12235294117647055</v>
      </c>
      <c r="M9" s="102">
        <v>-2.7148969755396157E-3</v>
      </c>
      <c r="N9" s="102">
        <v>-0.12052445789208266</v>
      </c>
    </row>
    <row r="10" spans="1:19" ht="13.5" thickBot="1" x14ac:dyDescent="0.25">
      <c r="A10" s="32" t="s">
        <v>6</v>
      </c>
      <c r="B10" s="30">
        <v>7685</v>
      </c>
      <c r="C10" s="30">
        <v>5017839.6978834765</v>
      </c>
      <c r="D10" s="31">
        <v>6693</v>
      </c>
      <c r="E10" s="20"/>
      <c r="F10" s="59" t="s">
        <v>6</v>
      </c>
      <c r="G10" s="79">
        <v>6185</v>
      </c>
      <c r="H10" s="79">
        <v>4784682.2808352271</v>
      </c>
      <c r="I10" s="80">
        <v>5091</v>
      </c>
      <c r="K10" s="8" t="s">
        <v>6</v>
      </c>
      <c r="L10" s="113">
        <v>0.24252223120452698</v>
      </c>
      <c r="M10" s="113">
        <v>4.8729968546114E-2</v>
      </c>
      <c r="N10" s="115">
        <v>0.3146729522687095</v>
      </c>
    </row>
    <row r="11" spans="1:19" ht="13.5" thickBot="1" x14ac:dyDescent="0.25">
      <c r="A11" s="32" t="s">
        <v>7</v>
      </c>
      <c r="B11" s="30">
        <v>2337</v>
      </c>
      <c r="C11" s="30">
        <v>2338204.7817076109</v>
      </c>
      <c r="D11" s="31">
        <v>1433</v>
      </c>
      <c r="E11" s="20"/>
      <c r="F11" s="59" t="s">
        <v>7</v>
      </c>
      <c r="G11" s="79">
        <v>2735</v>
      </c>
      <c r="H11" s="79">
        <v>2157926.9012661004</v>
      </c>
      <c r="I11" s="80">
        <v>1397</v>
      </c>
      <c r="K11" s="8" t="s">
        <v>7</v>
      </c>
      <c r="L11" s="113">
        <v>-0.14552102376599629</v>
      </c>
      <c r="M11" s="113">
        <v>8.3542162774715711E-2</v>
      </c>
      <c r="N11" s="115">
        <v>2.5769506084466709E-2</v>
      </c>
    </row>
    <row r="12" spans="1:19" ht="13.5" thickBot="1" x14ac:dyDescent="0.25">
      <c r="A12" s="32" t="s">
        <v>8</v>
      </c>
      <c r="B12" s="30">
        <v>3810</v>
      </c>
      <c r="C12" s="30">
        <v>2586866.1149283787</v>
      </c>
      <c r="D12" s="31">
        <v>2827</v>
      </c>
      <c r="E12" s="20"/>
      <c r="F12" s="59" t="s">
        <v>8</v>
      </c>
      <c r="G12" s="79">
        <v>3534</v>
      </c>
      <c r="H12" s="79">
        <v>2582856.8846803284</v>
      </c>
      <c r="I12" s="80">
        <v>2832</v>
      </c>
      <c r="K12" s="8" t="s">
        <v>8</v>
      </c>
      <c r="L12" s="113">
        <v>7.8098471986417728E-2</v>
      </c>
      <c r="M12" s="113">
        <v>1.5522463795150099E-3</v>
      </c>
      <c r="N12" s="115">
        <v>-1.7655367231638186E-3</v>
      </c>
    </row>
    <row r="13" spans="1:19" ht="13.5" thickBot="1" x14ac:dyDescent="0.25">
      <c r="A13" s="32" t="s">
        <v>9</v>
      </c>
      <c r="B13" s="30">
        <v>3395</v>
      </c>
      <c r="C13" s="30">
        <v>2253656.5504783439</v>
      </c>
      <c r="D13" s="31">
        <v>2340</v>
      </c>
      <c r="E13" s="20"/>
      <c r="F13" s="59" t="s">
        <v>9</v>
      </c>
      <c r="G13" s="79">
        <v>2647</v>
      </c>
      <c r="H13" s="79">
        <v>1609016.1902485657</v>
      </c>
      <c r="I13" s="80">
        <v>1951</v>
      </c>
      <c r="K13" s="8" t="s">
        <v>9</v>
      </c>
      <c r="L13" s="113">
        <v>0.28258405742349835</v>
      </c>
      <c r="M13" s="113">
        <v>0.40064255669807292</v>
      </c>
      <c r="N13" s="115">
        <v>0.19938493080471553</v>
      </c>
    </row>
    <row r="14" spans="1:19" ht="13.5" thickBot="1" x14ac:dyDescent="0.25">
      <c r="A14" s="32" t="s">
        <v>10</v>
      </c>
      <c r="B14" s="30">
        <v>1310</v>
      </c>
      <c r="C14" s="30">
        <v>1525118.807149424</v>
      </c>
      <c r="D14" s="31">
        <v>813</v>
      </c>
      <c r="E14" s="20"/>
      <c r="F14" s="59" t="s">
        <v>10</v>
      </c>
      <c r="G14" s="79">
        <v>1396</v>
      </c>
      <c r="H14" s="79">
        <v>1633092.8081520069</v>
      </c>
      <c r="I14" s="80">
        <v>781</v>
      </c>
      <c r="K14" s="8" t="s">
        <v>10</v>
      </c>
      <c r="L14" s="113">
        <v>-6.1604584527220618E-2</v>
      </c>
      <c r="M14" s="113">
        <v>-6.6116267528460559E-2</v>
      </c>
      <c r="N14" s="115">
        <v>4.0973111395646633E-2</v>
      </c>
    </row>
    <row r="15" spans="1:19" ht="13.5" thickBot="1" x14ac:dyDescent="0.25">
      <c r="A15" s="32" t="s">
        <v>11</v>
      </c>
      <c r="B15" s="30">
        <v>7177</v>
      </c>
      <c r="C15" s="30">
        <v>5087064.0621800665</v>
      </c>
      <c r="D15" s="31">
        <v>5365</v>
      </c>
      <c r="E15" s="20"/>
      <c r="F15" s="59" t="s">
        <v>11</v>
      </c>
      <c r="G15" s="79">
        <v>6330</v>
      </c>
      <c r="H15" s="79">
        <v>5053924.3002978722</v>
      </c>
      <c r="I15" s="80">
        <v>4528</v>
      </c>
      <c r="K15" s="8" t="s">
        <v>11</v>
      </c>
      <c r="L15" s="113">
        <v>0.13380726698262246</v>
      </c>
      <c r="M15" s="113">
        <v>6.5572335304351359E-3</v>
      </c>
      <c r="N15" s="115">
        <v>0.18484982332155475</v>
      </c>
    </row>
    <row r="16" spans="1:19" ht="13.5" thickBot="1" x14ac:dyDescent="0.25">
      <c r="A16" s="33" t="s">
        <v>12</v>
      </c>
      <c r="B16" s="34">
        <v>11615</v>
      </c>
      <c r="C16" s="34">
        <v>9798346.6240304429</v>
      </c>
      <c r="D16" s="35">
        <v>7929</v>
      </c>
      <c r="E16" s="20"/>
      <c r="F16" s="60" t="s">
        <v>12</v>
      </c>
      <c r="G16" s="109">
        <v>10681</v>
      </c>
      <c r="H16" s="109">
        <v>9271687.9587392081</v>
      </c>
      <c r="I16" s="110">
        <v>7600</v>
      </c>
      <c r="K16" s="9" t="s">
        <v>12</v>
      </c>
      <c r="L16" s="116">
        <v>8.7444995786911228E-2</v>
      </c>
      <c r="M16" s="116">
        <v>5.6802889358978259E-2</v>
      </c>
      <c r="N16" s="117">
        <v>4.3289473684210433E-2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15642</v>
      </c>
      <c r="C18" s="89">
        <v>17803600.576931912</v>
      </c>
      <c r="D18" s="89">
        <v>9836</v>
      </c>
      <c r="E18" s="20"/>
      <c r="F18" s="65" t="s">
        <v>13</v>
      </c>
      <c r="G18" s="66">
        <v>16915</v>
      </c>
      <c r="H18" s="66">
        <v>17356652.231532745</v>
      </c>
      <c r="I18" s="67">
        <v>11031</v>
      </c>
      <c r="K18" s="107" t="s">
        <v>13</v>
      </c>
      <c r="L18" s="108">
        <v>-7.5258646172036703E-2</v>
      </c>
      <c r="M18" s="108">
        <v>2.5750838320489855E-2</v>
      </c>
      <c r="N18" s="120">
        <v>-0.10833106699301964</v>
      </c>
    </row>
    <row r="19" spans="1:19" ht="13.5" thickBot="1" x14ac:dyDescent="0.25">
      <c r="A19" s="38" t="s">
        <v>14</v>
      </c>
      <c r="B19" s="30">
        <v>1257</v>
      </c>
      <c r="C19" s="30">
        <v>1846660.7800024415</v>
      </c>
      <c r="D19" s="31">
        <v>599</v>
      </c>
      <c r="E19" s="20"/>
      <c r="F19" s="68" t="s">
        <v>14</v>
      </c>
      <c r="G19" s="57">
        <v>1249</v>
      </c>
      <c r="H19" s="57">
        <v>1480034.6699468996</v>
      </c>
      <c r="I19" s="58">
        <v>570</v>
      </c>
      <c r="K19" s="10" t="s">
        <v>14</v>
      </c>
      <c r="L19" s="165">
        <v>6.4051240992795133E-3</v>
      </c>
      <c r="M19" s="165">
        <v>0.24771454176049512</v>
      </c>
      <c r="N19" s="166">
        <v>5.0877192982456076E-2</v>
      </c>
    </row>
    <row r="20" spans="1:19" ht="13.5" thickBot="1" x14ac:dyDescent="0.25">
      <c r="A20" s="39" t="s">
        <v>15</v>
      </c>
      <c r="B20" s="30">
        <v>1305</v>
      </c>
      <c r="C20" s="30">
        <v>1141468.7600000002</v>
      </c>
      <c r="D20" s="31">
        <v>962</v>
      </c>
      <c r="E20" s="20"/>
      <c r="F20" s="68" t="s">
        <v>15</v>
      </c>
      <c r="G20" s="57">
        <v>1108</v>
      </c>
      <c r="H20" s="57">
        <v>951091.96</v>
      </c>
      <c r="I20" s="58">
        <v>833</v>
      </c>
      <c r="K20" s="11" t="s">
        <v>15</v>
      </c>
      <c r="L20" s="165">
        <v>0.17779783393501813</v>
      </c>
      <c r="M20" s="165">
        <v>0.20016655382093673</v>
      </c>
      <c r="N20" s="166">
        <v>0.15486194477791115</v>
      </c>
    </row>
    <row r="21" spans="1:19" ht="13.5" thickBot="1" x14ac:dyDescent="0.25">
      <c r="A21" s="40" t="s">
        <v>16</v>
      </c>
      <c r="B21" s="34">
        <v>13080</v>
      </c>
      <c r="C21" s="34">
        <v>14815471.03692947</v>
      </c>
      <c r="D21" s="35">
        <v>8275</v>
      </c>
      <c r="E21" s="20"/>
      <c r="F21" s="69" t="s">
        <v>16</v>
      </c>
      <c r="G21" s="61">
        <v>14558</v>
      </c>
      <c r="H21" s="61">
        <v>14925525.601585846</v>
      </c>
      <c r="I21" s="62">
        <v>9628</v>
      </c>
      <c r="K21" s="12" t="s">
        <v>16</v>
      </c>
      <c r="L21" s="167">
        <v>-0.10152493474378343</v>
      </c>
      <c r="M21" s="167">
        <v>-7.3735805085941575E-3</v>
      </c>
      <c r="N21" s="168">
        <v>-0.14052762775238892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4937</v>
      </c>
      <c r="C23" s="85">
        <v>5833127.2946626972</v>
      </c>
      <c r="D23" s="85">
        <v>3016</v>
      </c>
      <c r="E23" s="20"/>
      <c r="F23" s="54" t="s">
        <v>17</v>
      </c>
      <c r="G23" s="51">
        <v>5336</v>
      </c>
      <c r="H23" s="51">
        <v>6541950.4248060063</v>
      </c>
      <c r="I23" s="55">
        <v>3373</v>
      </c>
      <c r="K23" s="101" t="s">
        <v>17</v>
      </c>
      <c r="L23" s="99">
        <v>-7.4775112443778102E-2</v>
      </c>
      <c r="M23" s="99">
        <v>-0.10835042825386865</v>
      </c>
      <c r="N23" s="99">
        <v>-0.10584049807293205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4937</v>
      </c>
      <c r="C24" s="34">
        <v>5833127.2946626972</v>
      </c>
      <c r="D24" s="35">
        <v>3016</v>
      </c>
      <c r="E24" s="20"/>
      <c r="F24" s="71" t="s">
        <v>18</v>
      </c>
      <c r="G24" s="61">
        <v>5336</v>
      </c>
      <c r="H24" s="61">
        <v>6541950.4248060063</v>
      </c>
      <c r="I24" s="62">
        <v>3373</v>
      </c>
      <c r="K24" s="13" t="s">
        <v>18</v>
      </c>
      <c r="L24" s="104">
        <v>-7.4775112443778102E-2</v>
      </c>
      <c r="M24" s="104">
        <v>-0.10835042825386865</v>
      </c>
      <c r="N24" s="105">
        <v>-0.10584049807293205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4917</v>
      </c>
      <c r="C26" s="85">
        <v>2127860.6048217011</v>
      </c>
      <c r="D26" s="85">
        <v>4463</v>
      </c>
      <c r="E26" s="20"/>
      <c r="F26" s="50" t="s">
        <v>19</v>
      </c>
      <c r="G26" s="51">
        <v>4829</v>
      </c>
      <c r="H26" s="51">
        <v>1938907.4758756654</v>
      </c>
      <c r="I26" s="55">
        <v>4304</v>
      </c>
      <c r="K26" s="98" t="s">
        <v>19</v>
      </c>
      <c r="L26" s="99">
        <v>1.8223234624145768E-2</v>
      </c>
      <c r="M26" s="99">
        <v>9.7453401617681124E-2</v>
      </c>
      <c r="N26" s="99">
        <v>3.6942379182156149E-2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4917</v>
      </c>
      <c r="C27" s="34">
        <v>2127860.6048217011</v>
      </c>
      <c r="D27" s="35">
        <v>4463</v>
      </c>
      <c r="E27" s="20"/>
      <c r="F27" s="72" t="s">
        <v>20</v>
      </c>
      <c r="G27" s="61">
        <v>4829</v>
      </c>
      <c r="H27" s="61">
        <v>1938907.4758756654</v>
      </c>
      <c r="I27" s="62">
        <v>4304</v>
      </c>
      <c r="K27" s="14" t="s">
        <v>20</v>
      </c>
      <c r="L27" s="104">
        <v>1.8223234624145768E-2</v>
      </c>
      <c r="M27" s="104">
        <v>9.7453401617681124E-2</v>
      </c>
      <c r="N27" s="105">
        <v>3.6942379182156149E-2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15969</v>
      </c>
      <c r="C29" s="85">
        <v>8355430.5338107478</v>
      </c>
      <c r="D29" s="85">
        <v>12637</v>
      </c>
      <c r="E29" s="20"/>
      <c r="F29" s="50" t="s">
        <v>21</v>
      </c>
      <c r="G29" s="51">
        <v>14469</v>
      </c>
      <c r="H29" s="51">
        <v>7948870.8100355947</v>
      </c>
      <c r="I29" s="55">
        <v>11177</v>
      </c>
      <c r="K29" s="98" t="s">
        <v>21</v>
      </c>
      <c r="L29" s="99">
        <v>0.10366991499066969</v>
      </c>
      <c r="M29" s="99">
        <v>5.1146852614822214E-2</v>
      </c>
      <c r="N29" s="99">
        <v>0.13062539142882712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6860</v>
      </c>
      <c r="C30" s="30">
        <v>3796374.364713917</v>
      </c>
      <c r="D30" s="31">
        <v>5357</v>
      </c>
      <c r="E30" s="20"/>
      <c r="F30" s="73" t="s">
        <v>22</v>
      </c>
      <c r="G30" s="57">
        <v>6214</v>
      </c>
      <c r="H30" s="57">
        <v>3847449.1627098299</v>
      </c>
      <c r="I30" s="58">
        <v>4609</v>
      </c>
      <c r="K30" s="15" t="s">
        <v>22</v>
      </c>
      <c r="L30" s="102">
        <v>0.10395880270357249</v>
      </c>
      <c r="M30" s="102">
        <v>-1.3274976701690866E-2</v>
      </c>
      <c r="N30" s="103">
        <v>0.16229116945107402</v>
      </c>
    </row>
    <row r="31" spans="1:19" ht="13.5" thickBot="1" x14ac:dyDescent="0.25">
      <c r="A31" s="94" t="s">
        <v>23</v>
      </c>
      <c r="B31" s="34">
        <v>9109</v>
      </c>
      <c r="C31" s="34">
        <v>4559056.1690968312</v>
      </c>
      <c r="D31" s="35">
        <v>7280</v>
      </c>
      <c r="E31" s="20"/>
      <c r="F31" s="73" t="s">
        <v>23</v>
      </c>
      <c r="G31" s="74">
        <v>8255</v>
      </c>
      <c r="H31" s="74">
        <v>4101421.6473257649</v>
      </c>
      <c r="I31" s="75">
        <v>6568</v>
      </c>
      <c r="K31" s="16" t="s">
        <v>23</v>
      </c>
      <c r="L31" s="104">
        <v>0.10345245305875217</v>
      </c>
      <c r="M31" s="104">
        <v>0.11157948660788297</v>
      </c>
      <c r="N31" s="105">
        <v>0.10840438489646775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9246</v>
      </c>
      <c r="C33" s="85">
        <v>8496967.8619653136</v>
      </c>
      <c r="D33" s="85">
        <v>6241</v>
      </c>
      <c r="E33" s="20"/>
      <c r="F33" s="54" t="s">
        <v>24</v>
      </c>
      <c r="G33" s="51">
        <v>9345</v>
      </c>
      <c r="H33" s="51">
        <v>8441375.5738491975</v>
      </c>
      <c r="I33" s="55">
        <v>6109</v>
      </c>
      <c r="K33" s="101" t="s">
        <v>24</v>
      </c>
      <c r="L33" s="99">
        <v>-1.0593900481540963E-2</v>
      </c>
      <c r="M33" s="99">
        <v>6.5856906412666838E-3</v>
      </c>
      <c r="N33" s="99">
        <v>2.160746439679162E-2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9246</v>
      </c>
      <c r="C34" s="34">
        <v>8496967.8619653136</v>
      </c>
      <c r="D34" s="35">
        <v>6241</v>
      </c>
      <c r="E34" s="20"/>
      <c r="F34" s="71" t="s">
        <v>25</v>
      </c>
      <c r="G34" s="61">
        <v>9345</v>
      </c>
      <c r="H34" s="61">
        <v>8441375.5738491975</v>
      </c>
      <c r="I34" s="62">
        <v>6109</v>
      </c>
      <c r="K34" s="13" t="s">
        <v>25</v>
      </c>
      <c r="L34" s="104">
        <v>-1.0593900481540963E-2</v>
      </c>
      <c r="M34" s="104">
        <v>6.5856906412666838E-3</v>
      </c>
      <c r="N34" s="105">
        <v>2.160746439679162E-2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15613</v>
      </c>
      <c r="C36" s="85">
        <v>15774547.223888539</v>
      </c>
      <c r="D36" s="85">
        <v>10962</v>
      </c>
      <c r="E36" s="20"/>
      <c r="F36" s="50" t="s">
        <v>26</v>
      </c>
      <c r="G36" s="51">
        <v>14904</v>
      </c>
      <c r="H36" s="51">
        <v>15453714.267673753</v>
      </c>
      <c r="I36" s="55">
        <v>10607</v>
      </c>
      <c r="K36" s="98" t="s">
        <v>26</v>
      </c>
      <c r="L36" s="99">
        <v>4.7571121846484266E-2</v>
      </c>
      <c r="M36" s="99">
        <v>2.0760896096410075E-2</v>
      </c>
      <c r="N36" s="114">
        <v>3.3468464221740435E-2</v>
      </c>
    </row>
    <row r="37" spans="1:19" ht="13.5" thickBot="1" x14ac:dyDescent="0.25">
      <c r="A37" s="38" t="s">
        <v>27</v>
      </c>
      <c r="B37" s="30">
        <v>1621</v>
      </c>
      <c r="C37" s="30">
        <v>1169633.0053546361</v>
      </c>
      <c r="D37" s="30">
        <v>1249</v>
      </c>
      <c r="E37" s="20"/>
      <c r="F37" s="73" t="s">
        <v>27</v>
      </c>
      <c r="G37" s="79">
        <v>1303</v>
      </c>
      <c r="H37" s="79">
        <v>1520140.2885922347</v>
      </c>
      <c r="I37" s="80">
        <v>669</v>
      </c>
      <c r="K37" s="10" t="s">
        <v>27</v>
      </c>
      <c r="L37" s="102">
        <v>0.24405218726016886</v>
      </c>
      <c r="M37" s="102">
        <v>-0.23057561586121433</v>
      </c>
      <c r="N37" s="103">
        <v>0.86696562032884894</v>
      </c>
    </row>
    <row r="38" spans="1:19" ht="13.5" thickBot="1" x14ac:dyDescent="0.25">
      <c r="A38" s="39" t="s">
        <v>28</v>
      </c>
      <c r="B38" s="30">
        <v>1513</v>
      </c>
      <c r="C38" s="30">
        <v>2174769.38369013</v>
      </c>
      <c r="D38" s="30">
        <v>750</v>
      </c>
      <c r="E38" s="20"/>
      <c r="F38" s="68" t="s">
        <v>28</v>
      </c>
      <c r="G38" s="79">
        <v>1255</v>
      </c>
      <c r="H38" s="79">
        <v>2114935.3504408002</v>
      </c>
      <c r="I38" s="80">
        <v>529</v>
      </c>
      <c r="K38" s="11" t="s">
        <v>28</v>
      </c>
      <c r="L38" s="113">
        <v>0.20557768924302788</v>
      </c>
      <c r="M38" s="113">
        <v>2.8291187830804754E-2</v>
      </c>
      <c r="N38" s="115">
        <v>0.41776937618147447</v>
      </c>
    </row>
    <row r="39" spans="1:19" ht="13.5" thickBot="1" x14ac:dyDescent="0.25">
      <c r="A39" s="39" t="s">
        <v>29</v>
      </c>
      <c r="B39" s="30">
        <v>1152</v>
      </c>
      <c r="C39" s="30">
        <v>1085167.3768863629</v>
      </c>
      <c r="D39" s="30">
        <v>900</v>
      </c>
      <c r="E39" s="20"/>
      <c r="F39" s="68" t="s">
        <v>29</v>
      </c>
      <c r="G39" s="79">
        <v>986</v>
      </c>
      <c r="H39" s="79">
        <v>1145816.368702183</v>
      </c>
      <c r="I39" s="80">
        <v>660</v>
      </c>
      <c r="K39" s="11" t="s">
        <v>29</v>
      </c>
      <c r="L39" s="113">
        <v>0.16835699797160242</v>
      </c>
      <c r="M39" s="113">
        <v>-5.2930812888032475E-2</v>
      </c>
      <c r="N39" s="115">
        <v>0.36363636363636354</v>
      </c>
    </row>
    <row r="40" spans="1:19" ht="13.5" thickBot="1" x14ac:dyDescent="0.25">
      <c r="A40" s="39" t="s">
        <v>30</v>
      </c>
      <c r="B40" s="30">
        <v>7424</v>
      </c>
      <c r="C40" s="30">
        <v>7259099.0242473232</v>
      </c>
      <c r="D40" s="30">
        <v>5518</v>
      </c>
      <c r="E40" s="20"/>
      <c r="F40" s="68" t="s">
        <v>30</v>
      </c>
      <c r="G40" s="79">
        <v>7873</v>
      </c>
      <c r="H40" s="79">
        <v>7322909.7934191339</v>
      </c>
      <c r="I40" s="80">
        <v>6302</v>
      </c>
      <c r="K40" s="11" t="s">
        <v>30</v>
      </c>
      <c r="L40" s="113">
        <v>-5.7030356916042191E-2</v>
      </c>
      <c r="M40" s="113">
        <v>-8.7138543245685041E-3</v>
      </c>
      <c r="N40" s="115">
        <v>-0.12440495080926695</v>
      </c>
    </row>
    <row r="41" spans="1:19" ht="13.5" thickBot="1" x14ac:dyDescent="0.25">
      <c r="A41" s="40" t="s">
        <v>31</v>
      </c>
      <c r="B41" s="34">
        <v>3903</v>
      </c>
      <c r="C41" s="34">
        <v>4085878.4337100871</v>
      </c>
      <c r="D41" s="35">
        <v>2545</v>
      </c>
      <c r="E41" s="20"/>
      <c r="F41" s="69" t="s">
        <v>31</v>
      </c>
      <c r="G41" s="79">
        <v>3487</v>
      </c>
      <c r="H41" s="79">
        <v>3349912.4665194014</v>
      </c>
      <c r="I41" s="80">
        <v>2447</v>
      </c>
      <c r="K41" s="12" t="s">
        <v>31</v>
      </c>
      <c r="L41" s="118">
        <v>0.1193002581015199</v>
      </c>
      <c r="M41" s="118">
        <v>0.21969707404186689</v>
      </c>
      <c r="N41" s="119">
        <v>4.0049039640375872E-2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24126</v>
      </c>
      <c r="C43" s="85">
        <v>22076116.026269101</v>
      </c>
      <c r="D43" s="85">
        <v>17733</v>
      </c>
      <c r="E43" s="20"/>
      <c r="F43" s="50" t="s">
        <v>32</v>
      </c>
      <c r="G43" s="51">
        <v>23500</v>
      </c>
      <c r="H43" s="51">
        <v>22802422.353936762</v>
      </c>
      <c r="I43" s="55">
        <v>16045</v>
      </c>
      <c r="K43" s="98" t="s">
        <v>32</v>
      </c>
      <c r="L43" s="99">
        <v>2.6638297872340511E-2</v>
      </c>
      <c r="M43" s="99">
        <v>-3.1852156599593284E-2</v>
      </c>
      <c r="N43" s="99">
        <v>0.10520411343097535</v>
      </c>
    </row>
    <row r="44" spans="1:19" ht="13.5" thickBot="1" x14ac:dyDescent="0.25">
      <c r="A44" s="38" t="s">
        <v>33</v>
      </c>
      <c r="B44" s="30">
        <v>1193</v>
      </c>
      <c r="C44" s="30">
        <v>991019.91200000001</v>
      </c>
      <c r="D44" s="31">
        <v>974</v>
      </c>
      <c r="E44" s="20"/>
      <c r="F44" s="10" t="s">
        <v>33</v>
      </c>
      <c r="G44" s="112">
        <v>1155</v>
      </c>
      <c r="H44" s="112">
        <v>757762.92940000002</v>
      </c>
      <c r="I44" s="158">
        <v>842</v>
      </c>
      <c r="K44" s="10" t="s">
        <v>33</v>
      </c>
      <c r="L44" s="102">
        <v>3.2900432900432985E-2</v>
      </c>
      <c r="M44" s="102">
        <v>0.30782316414540611</v>
      </c>
      <c r="N44" s="103">
        <v>0.15676959619952502</v>
      </c>
    </row>
    <row r="45" spans="1:19" ht="13.5" thickBot="1" x14ac:dyDescent="0.25">
      <c r="A45" s="39" t="s">
        <v>34</v>
      </c>
      <c r="B45" s="30">
        <v>3428</v>
      </c>
      <c r="C45" s="30">
        <v>4728124.1850085007</v>
      </c>
      <c r="D45" s="31">
        <v>2279</v>
      </c>
      <c r="E45" s="20"/>
      <c r="F45" s="11" t="s">
        <v>34</v>
      </c>
      <c r="G45" s="112">
        <v>3680</v>
      </c>
      <c r="H45" s="112">
        <v>4806288.8081052499</v>
      </c>
      <c r="I45" s="158">
        <v>2280</v>
      </c>
      <c r="K45" s="11" t="s">
        <v>34</v>
      </c>
      <c r="L45" s="113">
        <v>-6.8478260869565211E-2</v>
      </c>
      <c r="M45" s="113">
        <v>-1.6262989224645308E-2</v>
      </c>
      <c r="N45" s="115">
        <v>-4.3859649122801603E-4</v>
      </c>
    </row>
    <row r="46" spans="1:19" ht="13.5" thickBot="1" x14ac:dyDescent="0.25">
      <c r="A46" s="39" t="s">
        <v>35</v>
      </c>
      <c r="B46" s="30">
        <v>1347</v>
      </c>
      <c r="C46" s="30">
        <v>882555.54012800311</v>
      </c>
      <c r="D46" s="31">
        <v>1035</v>
      </c>
      <c r="E46" s="20"/>
      <c r="F46" s="11" t="s">
        <v>35</v>
      </c>
      <c r="G46" s="112">
        <v>1113</v>
      </c>
      <c r="H46" s="112">
        <v>897555.86131541303</v>
      </c>
      <c r="I46" s="158">
        <v>778</v>
      </c>
      <c r="K46" s="11" t="s">
        <v>35</v>
      </c>
      <c r="L46" s="113">
        <v>0.21024258760107806</v>
      </c>
      <c r="M46" s="113">
        <v>-1.6712409593566901E-2</v>
      </c>
      <c r="N46" s="115">
        <v>0.33033419023136257</v>
      </c>
    </row>
    <row r="47" spans="1:19" ht="13.5" thickBot="1" x14ac:dyDescent="0.25">
      <c r="A47" s="39" t="s">
        <v>36</v>
      </c>
      <c r="B47" s="30">
        <v>5772</v>
      </c>
      <c r="C47" s="30">
        <v>5154951.62743151</v>
      </c>
      <c r="D47" s="31">
        <v>4315</v>
      </c>
      <c r="E47" s="20"/>
      <c r="F47" s="11" t="s">
        <v>36</v>
      </c>
      <c r="G47" s="112">
        <v>5059</v>
      </c>
      <c r="H47" s="112">
        <v>5255258.3708297806</v>
      </c>
      <c r="I47" s="158">
        <v>3415</v>
      </c>
      <c r="K47" s="11" t="s">
        <v>36</v>
      </c>
      <c r="L47" s="113">
        <v>0.14093694406009094</v>
      </c>
      <c r="M47" s="113">
        <v>-1.9086928999540786E-2</v>
      </c>
      <c r="N47" s="115">
        <v>0.26354319180087837</v>
      </c>
    </row>
    <row r="48" spans="1:19" ht="13.5" thickBot="1" x14ac:dyDescent="0.25">
      <c r="A48" s="39" t="s">
        <v>37</v>
      </c>
      <c r="B48" s="30">
        <v>1538</v>
      </c>
      <c r="C48" s="30">
        <v>1401384.8746610261</v>
      </c>
      <c r="D48" s="31">
        <v>1031</v>
      </c>
      <c r="E48" s="20"/>
      <c r="F48" s="11" t="s">
        <v>37</v>
      </c>
      <c r="G48" s="112">
        <v>1705</v>
      </c>
      <c r="H48" s="112">
        <v>1601139.5993371771</v>
      </c>
      <c r="I48" s="158">
        <v>1034</v>
      </c>
      <c r="K48" s="11" t="s">
        <v>37</v>
      </c>
      <c r="L48" s="113">
        <v>-9.7947214076246292E-2</v>
      </c>
      <c r="M48" s="113">
        <v>-0.12475784419974589</v>
      </c>
      <c r="N48" s="115">
        <v>-2.9013539651837617E-3</v>
      </c>
    </row>
    <row r="49" spans="1:19" ht="13.5" thickBot="1" x14ac:dyDescent="0.25">
      <c r="A49" s="39" t="s">
        <v>38</v>
      </c>
      <c r="B49" s="30">
        <v>2851</v>
      </c>
      <c r="C49" s="30">
        <v>1786475.884118194</v>
      </c>
      <c r="D49" s="31">
        <v>2418</v>
      </c>
      <c r="E49" s="20"/>
      <c r="F49" s="11" t="s">
        <v>38</v>
      </c>
      <c r="G49" s="112">
        <v>2523</v>
      </c>
      <c r="H49" s="112">
        <v>1931077.5603906999</v>
      </c>
      <c r="I49" s="158">
        <v>1843</v>
      </c>
      <c r="K49" s="11" t="s">
        <v>38</v>
      </c>
      <c r="L49" s="113">
        <v>0.13000396353547372</v>
      </c>
      <c r="M49" s="113">
        <v>-7.4881340469437063E-2</v>
      </c>
      <c r="N49" s="115">
        <v>0.31199131850244166</v>
      </c>
    </row>
    <row r="50" spans="1:19" ht="13.5" thickBot="1" x14ac:dyDescent="0.25">
      <c r="A50" s="39" t="s">
        <v>39</v>
      </c>
      <c r="B50" s="30">
        <v>619</v>
      </c>
      <c r="C50" s="30">
        <v>992957.03932153713</v>
      </c>
      <c r="D50" s="31">
        <v>332</v>
      </c>
      <c r="E50" s="20"/>
      <c r="F50" s="11" t="s">
        <v>39</v>
      </c>
      <c r="G50" s="112">
        <v>625</v>
      </c>
      <c r="H50" s="112">
        <v>955923.49994992604</v>
      </c>
      <c r="I50" s="158">
        <v>320</v>
      </c>
      <c r="K50" s="11" t="s">
        <v>39</v>
      </c>
      <c r="L50" s="113">
        <v>-9.6000000000000529E-3</v>
      </c>
      <c r="M50" s="113">
        <v>3.8741111996463129E-2</v>
      </c>
      <c r="N50" s="115">
        <v>3.7500000000000089E-2</v>
      </c>
    </row>
    <row r="51" spans="1:19" ht="13.5" thickBot="1" x14ac:dyDescent="0.25">
      <c r="A51" s="39" t="s">
        <v>40</v>
      </c>
      <c r="B51" s="30">
        <v>6373</v>
      </c>
      <c r="C51" s="30">
        <v>5208689.1136003295</v>
      </c>
      <c r="D51" s="31">
        <v>4602</v>
      </c>
      <c r="E51" s="20"/>
      <c r="F51" s="11" t="s">
        <v>40</v>
      </c>
      <c r="G51" s="112">
        <v>6441</v>
      </c>
      <c r="H51" s="112">
        <v>5675308.334608512</v>
      </c>
      <c r="I51" s="158">
        <v>4620</v>
      </c>
      <c r="K51" s="11" t="s">
        <v>40</v>
      </c>
      <c r="L51" s="113">
        <v>-1.055736686849873E-2</v>
      </c>
      <c r="M51" s="113">
        <v>-8.2219184138894952E-2</v>
      </c>
      <c r="N51" s="115">
        <v>-3.8961038961038419E-3</v>
      </c>
    </row>
    <row r="52" spans="1:19" ht="13.5" thickBot="1" x14ac:dyDescent="0.25">
      <c r="A52" s="40" t="s">
        <v>41</v>
      </c>
      <c r="B52" s="34">
        <v>1005</v>
      </c>
      <c r="C52" s="34">
        <v>929957.85</v>
      </c>
      <c r="D52" s="35">
        <v>747</v>
      </c>
      <c r="E52" s="20"/>
      <c r="F52" s="12" t="s">
        <v>41</v>
      </c>
      <c r="G52" s="161">
        <v>1199</v>
      </c>
      <c r="H52" s="161">
        <v>922107.39</v>
      </c>
      <c r="I52" s="162">
        <v>913</v>
      </c>
      <c r="K52" s="12" t="s">
        <v>41</v>
      </c>
      <c r="L52" s="118">
        <v>-0.16180150125104253</v>
      </c>
      <c r="M52" s="118">
        <v>8.513607075635754E-3</v>
      </c>
      <c r="N52" s="119">
        <v>-0.18181818181818177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77178</v>
      </c>
      <c r="C54" s="85">
        <v>81557926.500601172</v>
      </c>
      <c r="D54" s="85">
        <v>51786</v>
      </c>
      <c r="E54" s="20"/>
      <c r="F54" s="50" t="s">
        <v>42</v>
      </c>
      <c r="G54" s="51">
        <v>78409</v>
      </c>
      <c r="H54" s="51">
        <v>89224961.800530255</v>
      </c>
      <c r="I54" s="55">
        <v>51199</v>
      </c>
      <c r="K54" s="98" t="s">
        <v>42</v>
      </c>
      <c r="L54" s="99">
        <v>-1.5699728347511099E-2</v>
      </c>
      <c r="M54" s="99">
        <v>-8.5929264022206797E-2</v>
      </c>
      <c r="N54" s="99">
        <v>1.1465067677103091E-2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61784</v>
      </c>
      <c r="C55" s="30">
        <v>65741902.188960448</v>
      </c>
      <c r="D55" s="31">
        <v>41788</v>
      </c>
      <c r="E55" s="20"/>
      <c r="F55" s="73" t="s">
        <v>43</v>
      </c>
      <c r="G55" s="57">
        <v>63020</v>
      </c>
      <c r="H55" s="57">
        <v>72939791.039194107</v>
      </c>
      <c r="I55" s="58">
        <v>41146</v>
      </c>
      <c r="K55" s="10" t="s">
        <v>43</v>
      </c>
      <c r="L55" s="102">
        <v>-1.9612821326562946E-2</v>
      </c>
      <c r="M55" s="102">
        <v>-9.868260859653244E-2</v>
      </c>
      <c r="N55" s="103">
        <v>1.5602974772760403E-2</v>
      </c>
    </row>
    <row r="56" spans="1:19" ht="13.5" thickBot="1" x14ac:dyDescent="0.25">
      <c r="A56" s="39" t="s">
        <v>44</v>
      </c>
      <c r="B56" s="30">
        <v>3893</v>
      </c>
      <c r="C56" s="30">
        <v>3768631.3885193579</v>
      </c>
      <c r="D56" s="31">
        <v>2739</v>
      </c>
      <c r="E56" s="20"/>
      <c r="F56" s="68" t="s">
        <v>44</v>
      </c>
      <c r="G56" s="79">
        <v>3896</v>
      </c>
      <c r="H56" s="79">
        <v>3806201.2420074823</v>
      </c>
      <c r="I56" s="80">
        <v>2712</v>
      </c>
      <c r="K56" s="11" t="s">
        <v>44</v>
      </c>
      <c r="L56" s="102">
        <v>-7.7002053388086633E-4</v>
      </c>
      <c r="M56" s="102">
        <v>-9.8706955043472711E-3</v>
      </c>
      <c r="N56" s="103">
        <v>9.9557522123894238E-3</v>
      </c>
    </row>
    <row r="57" spans="1:19" ht="13.5" thickBot="1" x14ac:dyDescent="0.25">
      <c r="A57" s="39" t="s">
        <v>45</v>
      </c>
      <c r="B57" s="30">
        <v>3301</v>
      </c>
      <c r="C57" s="30">
        <v>3255956.2487428472</v>
      </c>
      <c r="D57" s="31">
        <v>1922</v>
      </c>
      <c r="E57" s="20"/>
      <c r="F57" s="68" t="s">
        <v>45</v>
      </c>
      <c r="G57" s="79">
        <v>3544</v>
      </c>
      <c r="H57" s="79">
        <v>3475459.0004786118</v>
      </c>
      <c r="I57" s="80">
        <v>2302</v>
      </c>
      <c r="K57" s="11" t="s">
        <v>45</v>
      </c>
      <c r="L57" s="102">
        <v>-6.8566591422121848E-2</v>
      </c>
      <c r="M57" s="102">
        <v>-6.3157917186057011E-2</v>
      </c>
      <c r="N57" s="103">
        <v>-0.16507384882710685</v>
      </c>
    </row>
    <row r="58" spans="1:19" ht="13.5" thickBot="1" x14ac:dyDescent="0.25">
      <c r="A58" s="40" t="s">
        <v>46</v>
      </c>
      <c r="B58" s="34">
        <v>8200</v>
      </c>
      <c r="C58" s="34">
        <v>8791436.6743785217</v>
      </c>
      <c r="D58" s="35">
        <v>5337</v>
      </c>
      <c r="E58" s="20"/>
      <c r="F58" s="69" t="s">
        <v>46</v>
      </c>
      <c r="G58" s="74">
        <v>7949</v>
      </c>
      <c r="H58" s="74">
        <v>9003510.5188500509</v>
      </c>
      <c r="I58" s="75">
        <v>5039</v>
      </c>
      <c r="K58" s="12" t="s">
        <v>46</v>
      </c>
      <c r="L58" s="104">
        <v>3.1576298905522604E-2</v>
      </c>
      <c r="M58" s="104">
        <v>-2.3554572855501665E-2</v>
      </c>
      <c r="N58" s="105">
        <v>5.9138717999603019E-2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35735</v>
      </c>
      <c r="C60" s="85">
        <v>28289344.165344726</v>
      </c>
      <c r="D60" s="85">
        <v>26258</v>
      </c>
      <c r="E60" s="20"/>
      <c r="F60" s="50" t="s">
        <v>47</v>
      </c>
      <c r="G60" s="51">
        <v>38144</v>
      </c>
      <c r="H60" s="51">
        <v>29548099.370295718</v>
      </c>
      <c r="I60" s="55">
        <v>29691</v>
      </c>
      <c r="K60" s="98" t="s">
        <v>47</v>
      </c>
      <c r="L60" s="99">
        <v>-6.3155411073825496E-2</v>
      </c>
      <c r="M60" s="99">
        <v>-4.2600208872195733E-2</v>
      </c>
      <c r="N60" s="99">
        <v>-0.11562426324475428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5974</v>
      </c>
      <c r="C61" s="30">
        <v>4213719.8493009508</v>
      </c>
      <c r="D61" s="31">
        <v>4776</v>
      </c>
      <c r="E61" s="20"/>
      <c r="F61" s="73" t="s">
        <v>48</v>
      </c>
      <c r="G61" s="57">
        <v>5480</v>
      </c>
      <c r="H61" s="57">
        <v>4221569.8466015207</v>
      </c>
      <c r="I61" s="58">
        <v>4328</v>
      </c>
      <c r="K61" s="10" t="s">
        <v>48</v>
      </c>
      <c r="L61" s="102">
        <v>9.0145985401459905E-2</v>
      </c>
      <c r="M61" s="102">
        <v>-1.859497197917781E-3</v>
      </c>
      <c r="N61" s="103">
        <v>0.10351201478743066</v>
      </c>
    </row>
    <row r="62" spans="1:19" ht="13.5" thickBot="1" x14ac:dyDescent="0.25">
      <c r="A62" s="39" t="s">
        <v>49</v>
      </c>
      <c r="B62" s="30">
        <v>2847</v>
      </c>
      <c r="C62" s="30">
        <v>3723099.9591848413</v>
      </c>
      <c r="D62" s="31">
        <v>1339</v>
      </c>
      <c r="E62" s="20"/>
      <c r="F62" s="68" t="s">
        <v>49</v>
      </c>
      <c r="G62" s="79">
        <v>3571</v>
      </c>
      <c r="H62" s="79">
        <v>4839003.0665009813</v>
      </c>
      <c r="I62" s="80">
        <v>2027</v>
      </c>
      <c r="K62" s="11" t="s">
        <v>49</v>
      </c>
      <c r="L62" s="102">
        <v>-0.20274432931951836</v>
      </c>
      <c r="M62" s="102">
        <v>-0.2306059930073644</v>
      </c>
      <c r="N62" s="103">
        <v>-0.33941785890478537</v>
      </c>
    </row>
    <row r="63" spans="1:19" ht="13.5" thickBot="1" x14ac:dyDescent="0.25">
      <c r="A63" s="40" t="s">
        <v>50</v>
      </c>
      <c r="B63" s="34">
        <v>26914</v>
      </c>
      <c r="C63" s="34">
        <v>20352524.356858935</v>
      </c>
      <c r="D63" s="35">
        <v>20143</v>
      </c>
      <c r="E63" s="20"/>
      <c r="F63" s="69" t="s">
        <v>50</v>
      </c>
      <c r="G63" s="74">
        <v>29093</v>
      </c>
      <c r="H63" s="74">
        <v>20487526.457193218</v>
      </c>
      <c r="I63" s="75">
        <v>23336</v>
      </c>
      <c r="K63" s="12" t="s">
        <v>50</v>
      </c>
      <c r="L63" s="104">
        <v>-7.489774172481356E-2</v>
      </c>
      <c r="M63" s="104">
        <v>-6.5894777788991776E-3</v>
      </c>
      <c r="N63" s="105">
        <v>-0.13682721974631473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2266</v>
      </c>
      <c r="C65" s="85">
        <v>2203921.2678535408</v>
      </c>
      <c r="D65" s="85">
        <v>1265</v>
      </c>
      <c r="E65" s="20"/>
      <c r="F65" s="50" t="s">
        <v>51</v>
      </c>
      <c r="G65" s="51">
        <v>2143</v>
      </c>
      <c r="H65" s="51">
        <v>2089283.2884195489</v>
      </c>
      <c r="I65" s="55">
        <v>1218</v>
      </c>
      <c r="K65" s="98" t="s">
        <v>51</v>
      </c>
      <c r="L65" s="99">
        <v>5.7396173588427413E-2</v>
      </c>
      <c r="M65" s="99">
        <v>5.4869523950823673E-2</v>
      </c>
      <c r="N65" s="99">
        <v>3.8587848932676527E-2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1266</v>
      </c>
      <c r="C66" s="30">
        <v>1186830.486962738</v>
      </c>
      <c r="D66" s="31">
        <v>641</v>
      </c>
      <c r="E66" s="20"/>
      <c r="F66" s="73" t="s">
        <v>52</v>
      </c>
      <c r="G66" s="57">
        <v>1176</v>
      </c>
      <c r="H66" s="57">
        <v>1202010.509681015</v>
      </c>
      <c r="I66" s="58">
        <v>630</v>
      </c>
      <c r="K66" s="10" t="s">
        <v>52</v>
      </c>
      <c r="L66" s="102">
        <v>7.6530612244897878E-2</v>
      </c>
      <c r="M66" s="102">
        <v>-1.2628860227108518E-2</v>
      </c>
      <c r="N66" s="103">
        <v>1.7460317460317398E-2</v>
      </c>
    </row>
    <row r="67" spans="1:19" ht="13.5" thickBot="1" x14ac:dyDescent="0.25">
      <c r="A67" s="40" t="s">
        <v>53</v>
      </c>
      <c r="B67" s="34">
        <v>1000</v>
      </c>
      <c r="C67" s="34">
        <v>1017090.780890803</v>
      </c>
      <c r="D67" s="35">
        <v>624</v>
      </c>
      <c r="E67" s="20"/>
      <c r="F67" s="69" t="s">
        <v>53</v>
      </c>
      <c r="G67" s="74">
        <v>967</v>
      </c>
      <c r="H67" s="74">
        <v>887272.77873853396</v>
      </c>
      <c r="I67" s="75">
        <v>588</v>
      </c>
      <c r="K67" s="12" t="s">
        <v>53</v>
      </c>
      <c r="L67" s="104">
        <v>3.4126163391933861E-2</v>
      </c>
      <c r="M67" s="104">
        <v>0.14631126443080533</v>
      </c>
      <c r="N67" s="105">
        <v>6.1224489795918435E-2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19032</v>
      </c>
      <c r="C69" s="85">
        <v>17769644.45912556</v>
      </c>
      <c r="D69" s="85">
        <v>12583</v>
      </c>
      <c r="E69" s="20"/>
      <c r="F69" s="50" t="s">
        <v>54</v>
      </c>
      <c r="G69" s="51">
        <v>21107</v>
      </c>
      <c r="H69" s="51">
        <v>19914232.188225709</v>
      </c>
      <c r="I69" s="55">
        <v>14454</v>
      </c>
      <c r="K69" s="98" t="s">
        <v>54</v>
      </c>
      <c r="L69" s="99">
        <v>-9.8308617994030456E-2</v>
      </c>
      <c r="M69" s="99">
        <v>-0.10769120841968172</v>
      </c>
      <c r="N69" s="99">
        <v>-0.12944513629445131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8252</v>
      </c>
      <c r="C70" s="30">
        <v>6458500.4347658474</v>
      </c>
      <c r="D70" s="31">
        <v>5788</v>
      </c>
      <c r="E70" s="20"/>
      <c r="F70" s="73" t="s">
        <v>55</v>
      </c>
      <c r="G70" s="57">
        <v>8468</v>
      </c>
      <c r="H70" s="57">
        <v>6652483.192697458</v>
      </c>
      <c r="I70" s="58">
        <v>6393</v>
      </c>
      <c r="K70" s="10" t="s">
        <v>55</v>
      </c>
      <c r="L70" s="102">
        <v>-2.5507794048181376E-2</v>
      </c>
      <c r="M70" s="102">
        <v>-2.9159451036952388E-2</v>
      </c>
      <c r="N70" s="103">
        <v>-9.4634756765211936E-2</v>
      </c>
    </row>
    <row r="71" spans="1:19" ht="13.5" thickBot="1" x14ac:dyDescent="0.25">
      <c r="A71" s="39" t="s">
        <v>56</v>
      </c>
      <c r="B71" s="30">
        <v>1193</v>
      </c>
      <c r="C71" s="30">
        <v>1208395.750864702</v>
      </c>
      <c r="D71" s="31">
        <v>673</v>
      </c>
      <c r="E71" s="20"/>
      <c r="F71" s="68" t="s">
        <v>56</v>
      </c>
      <c r="G71" s="79">
        <v>1175</v>
      </c>
      <c r="H71" s="79">
        <v>1344167.2234179501</v>
      </c>
      <c r="I71" s="80">
        <v>685</v>
      </c>
      <c r="K71" s="11" t="s">
        <v>56</v>
      </c>
      <c r="L71" s="102">
        <v>1.5319148936170146E-2</v>
      </c>
      <c r="M71" s="102">
        <v>-0.10100787326744076</v>
      </c>
      <c r="N71" s="103">
        <v>-1.7518248175182438E-2</v>
      </c>
    </row>
    <row r="72" spans="1:19" ht="13.5" thickBot="1" x14ac:dyDescent="0.25">
      <c r="A72" s="39" t="s">
        <v>57</v>
      </c>
      <c r="B72" s="30">
        <v>1274</v>
      </c>
      <c r="C72" s="30">
        <v>972220.45807086909</v>
      </c>
      <c r="D72" s="31">
        <v>914</v>
      </c>
      <c r="E72" s="20"/>
      <c r="F72" s="68" t="s">
        <v>57</v>
      </c>
      <c r="G72" s="79">
        <v>1206</v>
      </c>
      <c r="H72" s="79">
        <v>1190824.0113576129</v>
      </c>
      <c r="I72" s="80">
        <v>739</v>
      </c>
      <c r="K72" s="11" t="s">
        <v>57</v>
      </c>
      <c r="L72" s="102">
        <v>5.6384742951907096E-2</v>
      </c>
      <c r="M72" s="102">
        <v>-0.18357335021950238</v>
      </c>
      <c r="N72" s="103">
        <v>0.23680649526386999</v>
      </c>
    </row>
    <row r="73" spans="1:19" ht="13.5" thickBot="1" x14ac:dyDescent="0.25">
      <c r="A73" s="40" t="s">
        <v>58</v>
      </c>
      <c r="B73" s="34">
        <v>8313</v>
      </c>
      <c r="C73" s="34">
        <v>9130527.8154241405</v>
      </c>
      <c r="D73" s="35">
        <v>5208</v>
      </c>
      <c r="E73" s="20"/>
      <c r="F73" s="69" t="s">
        <v>58</v>
      </c>
      <c r="G73" s="74">
        <v>10258</v>
      </c>
      <c r="H73" s="74">
        <v>10726757.760752691</v>
      </c>
      <c r="I73" s="75">
        <v>6637</v>
      </c>
      <c r="K73" s="12" t="s">
        <v>58</v>
      </c>
      <c r="L73" s="104">
        <v>-0.1896081107428349</v>
      </c>
      <c r="M73" s="104">
        <v>-0.14880824019060757</v>
      </c>
      <c r="N73" s="105">
        <v>-0.21530812113906883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56369</v>
      </c>
      <c r="C75" s="85">
        <v>57406462.738496214</v>
      </c>
      <c r="D75" s="85">
        <v>39633</v>
      </c>
      <c r="E75" s="20"/>
      <c r="F75" s="50" t="s">
        <v>59</v>
      </c>
      <c r="G75" s="51">
        <v>54149</v>
      </c>
      <c r="H75" s="51">
        <v>52581787.358472228</v>
      </c>
      <c r="I75" s="55">
        <v>37155</v>
      </c>
      <c r="K75" s="98" t="s">
        <v>59</v>
      </c>
      <c r="L75" s="99">
        <v>4.0997987035771732E-2</v>
      </c>
      <c r="M75" s="99">
        <v>9.1755636740382007E-2</v>
      </c>
      <c r="N75" s="99">
        <v>6.6693580944691133E-2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56369</v>
      </c>
      <c r="C76" s="34">
        <v>57406462.738496214</v>
      </c>
      <c r="D76" s="35">
        <v>39633</v>
      </c>
      <c r="E76" s="20"/>
      <c r="F76" s="72" t="s">
        <v>60</v>
      </c>
      <c r="G76" s="61">
        <v>54149</v>
      </c>
      <c r="H76" s="61">
        <v>52581787.358472228</v>
      </c>
      <c r="I76" s="62">
        <v>37155</v>
      </c>
      <c r="K76" s="14" t="s">
        <v>60</v>
      </c>
      <c r="L76" s="104">
        <v>4.0997987035771732E-2</v>
      </c>
      <c r="M76" s="104">
        <v>9.1755636740382007E-2</v>
      </c>
      <c r="N76" s="105">
        <v>6.6693580944691133E-2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33889</v>
      </c>
      <c r="C78" s="85">
        <v>28086031.37192421</v>
      </c>
      <c r="D78" s="85">
        <v>25673</v>
      </c>
      <c r="E78" s="20"/>
      <c r="F78" s="50" t="s">
        <v>61</v>
      </c>
      <c r="G78" s="51">
        <v>31729</v>
      </c>
      <c r="H78" s="51">
        <v>25908587.847452488</v>
      </c>
      <c r="I78" s="55">
        <v>23090</v>
      </c>
      <c r="K78" s="98" t="s">
        <v>61</v>
      </c>
      <c r="L78" s="99">
        <v>6.8076523054618754E-2</v>
      </c>
      <c r="M78" s="99">
        <v>8.4043311711634816E-2</v>
      </c>
      <c r="N78" s="99">
        <v>0.11186660892161115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33889</v>
      </c>
      <c r="C79" s="34">
        <v>28086031.37192421</v>
      </c>
      <c r="D79" s="35">
        <v>25673</v>
      </c>
      <c r="E79" s="20"/>
      <c r="F79" s="72" t="s">
        <v>62</v>
      </c>
      <c r="G79" s="61">
        <v>31729</v>
      </c>
      <c r="H79" s="61">
        <v>25908587.847452488</v>
      </c>
      <c r="I79" s="62">
        <v>23090</v>
      </c>
      <c r="K79" s="14" t="s">
        <v>62</v>
      </c>
      <c r="L79" s="104">
        <v>6.8076523054618754E-2</v>
      </c>
      <c r="M79" s="104">
        <v>8.4043311711634816E-2</v>
      </c>
      <c r="N79" s="105">
        <v>0.11186660892161115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10436</v>
      </c>
      <c r="C81" s="85">
        <v>13192593.2768312</v>
      </c>
      <c r="D81" s="85">
        <v>6973</v>
      </c>
      <c r="E81" s="20"/>
      <c r="F81" s="50" t="s">
        <v>63</v>
      </c>
      <c r="G81" s="51">
        <v>10752</v>
      </c>
      <c r="H81" s="51">
        <v>13441431.393646382</v>
      </c>
      <c r="I81" s="55">
        <v>7176</v>
      </c>
      <c r="K81" s="98" t="s">
        <v>63</v>
      </c>
      <c r="L81" s="99">
        <v>-2.9389880952380931E-2</v>
      </c>
      <c r="M81" s="99">
        <v>-1.8512769178199662E-2</v>
      </c>
      <c r="N81" s="99">
        <v>-2.8288740245261956E-2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10436</v>
      </c>
      <c r="C82" s="34">
        <v>13192593.2768312</v>
      </c>
      <c r="D82" s="35">
        <v>6973</v>
      </c>
      <c r="E82" s="20"/>
      <c r="F82" s="72" t="s">
        <v>64</v>
      </c>
      <c r="G82" s="61">
        <v>10752</v>
      </c>
      <c r="H82" s="61">
        <v>13441431.393646382</v>
      </c>
      <c r="I82" s="62">
        <v>7176</v>
      </c>
      <c r="K82" s="14" t="s">
        <v>64</v>
      </c>
      <c r="L82" s="104">
        <v>-2.9389880952380931E-2</v>
      </c>
      <c r="M82" s="104">
        <v>-1.8512769178199662E-2</v>
      </c>
      <c r="N82" s="105">
        <v>-2.8288740245261956E-2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18126</v>
      </c>
      <c r="C84" s="85">
        <v>17094416.498852693</v>
      </c>
      <c r="D84" s="85">
        <v>13775</v>
      </c>
      <c r="E84" s="20"/>
      <c r="F84" s="50" t="s">
        <v>65</v>
      </c>
      <c r="G84" s="51">
        <v>18540</v>
      </c>
      <c r="H84" s="51">
        <v>18200981.904111892</v>
      </c>
      <c r="I84" s="55">
        <v>13698</v>
      </c>
      <c r="K84" s="98" t="s">
        <v>65</v>
      </c>
      <c r="L84" s="99">
        <v>-2.2330097087378653E-2</v>
      </c>
      <c r="M84" s="99">
        <v>-6.0797016946058768E-2</v>
      </c>
      <c r="N84" s="99">
        <v>5.6212585778945279E-3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3676</v>
      </c>
      <c r="C85" s="30">
        <v>4335683.7187371869</v>
      </c>
      <c r="D85" s="31">
        <v>2537</v>
      </c>
      <c r="E85" s="20"/>
      <c r="F85" s="73" t="s">
        <v>66</v>
      </c>
      <c r="G85" s="57">
        <v>3827</v>
      </c>
      <c r="H85" s="57">
        <v>4558574.1281093499</v>
      </c>
      <c r="I85" s="58">
        <v>2463</v>
      </c>
      <c r="K85" s="10" t="s">
        <v>66</v>
      </c>
      <c r="L85" s="102">
        <v>-3.9456493336817333E-2</v>
      </c>
      <c r="M85" s="102">
        <v>-4.8894764702357874E-2</v>
      </c>
      <c r="N85" s="103">
        <v>3.0044660982541549E-2</v>
      </c>
    </row>
    <row r="86" spans="1:19" ht="13.5" thickBot="1" x14ac:dyDescent="0.25">
      <c r="A86" s="39" t="s">
        <v>67</v>
      </c>
      <c r="B86" s="30">
        <v>2923</v>
      </c>
      <c r="C86" s="30">
        <v>2809961.5491832262</v>
      </c>
      <c r="D86" s="31">
        <v>2237</v>
      </c>
      <c r="E86" s="20"/>
      <c r="F86" s="68" t="s">
        <v>67</v>
      </c>
      <c r="G86" s="79">
        <v>3520</v>
      </c>
      <c r="H86" s="79">
        <v>3275088.320154896</v>
      </c>
      <c r="I86" s="80">
        <v>2708</v>
      </c>
      <c r="K86" s="11" t="s">
        <v>67</v>
      </c>
      <c r="L86" s="102">
        <v>-0.16960227272727268</v>
      </c>
      <c r="M86" s="102">
        <v>-0.1420196115351392</v>
      </c>
      <c r="N86" s="103">
        <v>-0.1739290989660266</v>
      </c>
    </row>
    <row r="87" spans="1:19" ht="13.5" thickBot="1" x14ac:dyDescent="0.25">
      <c r="A87" s="40" t="s">
        <v>68</v>
      </c>
      <c r="B87" s="34">
        <v>11527</v>
      </c>
      <c r="C87" s="34">
        <v>9948771.2309322804</v>
      </c>
      <c r="D87" s="35">
        <v>9001</v>
      </c>
      <c r="E87" s="20"/>
      <c r="F87" s="69" t="s">
        <v>68</v>
      </c>
      <c r="G87" s="74">
        <v>11193</v>
      </c>
      <c r="H87" s="74">
        <v>10367319.455847645</v>
      </c>
      <c r="I87" s="75">
        <v>8527</v>
      </c>
      <c r="K87" s="12" t="s">
        <v>68</v>
      </c>
      <c r="L87" s="104">
        <v>2.9840078620566368E-2</v>
      </c>
      <c r="M87" s="104">
        <v>-4.0371884622430909E-2</v>
      </c>
      <c r="N87" s="105">
        <v>5.5588131816582509E-2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3266</v>
      </c>
      <c r="C89" s="85">
        <v>3212549.9526796695</v>
      </c>
      <c r="D89" s="85">
        <v>2308</v>
      </c>
      <c r="E89" s="20"/>
      <c r="F89" s="54" t="s">
        <v>69</v>
      </c>
      <c r="G89" s="51">
        <v>3178</v>
      </c>
      <c r="H89" s="51">
        <v>2841752.0434715902</v>
      </c>
      <c r="I89" s="55">
        <v>2339</v>
      </c>
      <c r="K89" s="101" t="s">
        <v>69</v>
      </c>
      <c r="L89" s="99">
        <v>2.7690371302706129E-2</v>
      </c>
      <c r="M89" s="99">
        <v>0.13048214746952325</v>
      </c>
      <c r="N89" s="99">
        <v>-1.3253527148354038E-2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3266</v>
      </c>
      <c r="C90" s="34">
        <v>3212549.9526796695</v>
      </c>
      <c r="D90" s="35">
        <v>2308</v>
      </c>
      <c r="E90" s="20"/>
      <c r="F90" s="71" t="s">
        <v>70</v>
      </c>
      <c r="G90" s="61">
        <v>3178</v>
      </c>
      <c r="H90" s="61">
        <v>2841752.0434715902</v>
      </c>
      <c r="I90" s="62">
        <v>2339</v>
      </c>
      <c r="K90" s="13" t="s">
        <v>70</v>
      </c>
      <c r="L90" s="104">
        <v>2.7690371302706129E-2</v>
      </c>
      <c r="M90" s="104">
        <v>0.13048214746952325</v>
      </c>
      <c r="N90" s="105">
        <v>-1.3253527148354038E-2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1115484.79</v>
      </c>
      <c r="C6" s="85">
        <v>1050078940.1133547</v>
      </c>
      <c r="D6" s="85">
        <v>800167</v>
      </c>
      <c r="E6" s="20"/>
      <c r="F6" s="50" t="s">
        <v>1</v>
      </c>
      <c r="G6" s="51">
        <v>1094330</v>
      </c>
      <c r="H6" s="51">
        <v>1052911349.2632214</v>
      </c>
      <c r="I6" s="51">
        <v>767988</v>
      </c>
      <c r="K6" s="98" t="s">
        <v>1</v>
      </c>
      <c r="L6" s="99">
        <v>1.9331271188763877E-2</v>
      </c>
      <c r="M6" s="99">
        <v>-2.6900737197378399E-3</v>
      </c>
      <c r="N6" s="99">
        <v>4.1900394276993991E-2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113851</v>
      </c>
      <c r="C8" s="87">
        <v>88562182.743903309</v>
      </c>
      <c r="D8" s="87">
        <v>83013</v>
      </c>
      <c r="E8" s="20"/>
      <c r="F8" s="54" t="s">
        <v>4</v>
      </c>
      <c r="G8" s="51">
        <v>112089</v>
      </c>
      <c r="H8" s="51">
        <v>88231986.375593126</v>
      </c>
      <c r="I8" s="55">
        <v>79182</v>
      </c>
      <c r="K8" s="101" t="s">
        <v>4</v>
      </c>
      <c r="L8" s="99">
        <v>1.5719651348482078E-2</v>
      </c>
      <c r="M8" s="99">
        <v>3.7423658003636895E-3</v>
      </c>
      <c r="N8" s="99">
        <v>4.8382208077593303E-2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8120</v>
      </c>
      <c r="C9" s="30">
        <v>6743897.523080552</v>
      </c>
      <c r="D9" s="31">
        <v>4866</v>
      </c>
      <c r="E9" s="21"/>
      <c r="F9" s="56" t="s">
        <v>5</v>
      </c>
      <c r="G9" s="57">
        <v>9277</v>
      </c>
      <c r="H9" s="57">
        <v>6580259.2121515367</v>
      </c>
      <c r="I9" s="58">
        <v>5323</v>
      </c>
      <c r="K9" s="7" t="s">
        <v>5</v>
      </c>
      <c r="L9" s="102">
        <v>-0.12471704214724588</v>
      </c>
      <c r="M9" s="102">
        <v>2.4868064562993286E-2</v>
      </c>
      <c r="N9" s="102">
        <v>-8.5853841818523402E-2</v>
      </c>
    </row>
    <row r="10" spans="1:19" ht="13.5" thickBot="1" x14ac:dyDescent="0.25">
      <c r="A10" s="32" t="s">
        <v>6</v>
      </c>
      <c r="B10" s="30">
        <v>20320</v>
      </c>
      <c r="C10" s="30">
        <v>13107702.258892149</v>
      </c>
      <c r="D10" s="31">
        <v>17493</v>
      </c>
      <c r="E10" s="20"/>
      <c r="F10" s="59" t="s">
        <v>6</v>
      </c>
      <c r="G10" s="79">
        <v>16992</v>
      </c>
      <c r="H10" s="79">
        <v>14120232.57714583</v>
      </c>
      <c r="I10" s="80">
        <v>13979</v>
      </c>
      <c r="K10" s="8" t="s">
        <v>6</v>
      </c>
      <c r="L10" s="113">
        <v>0.19585687382297556</v>
      </c>
      <c r="M10" s="113">
        <v>-7.1707764919715422E-2</v>
      </c>
      <c r="N10" s="115">
        <v>0.25137706559839756</v>
      </c>
    </row>
    <row r="11" spans="1:19" ht="13.5" thickBot="1" x14ac:dyDescent="0.25">
      <c r="A11" s="32" t="s">
        <v>7</v>
      </c>
      <c r="B11" s="30">
        <v>6860</v>
      </c>
      <c r="C11" s="30">
        <v>6256244.0130912773</v>
      </c>
      <c r="D11" s="31">
        <v>4459</v>
      </c>
      <c r="E11" s="20"/>
      <c r="F11" s="59" t="s">
        <v>7</v>
      </c>
      <c r="G11" s="79">
        <v>7457</v>
      </c>
      <c r="H11" s="79">
        <v>6481223.4143116027</v>
      </c>
      <c r="I11" s="80">
        <v>4637</v>
      </c>
      <c r="K11" s="8" t="s">
        <v>7</v>
      </c>
      <c r="L11" s="113">
        <v>-8.0059004961780866E-2</v>
      </c>
      <c r="M11" s="113">
        <v>-3.4712489732036445E-2</v>
      </c>
      <c r="N11" s="115">
        <v>-3.8386888074185888E-2</v>
      </c>
    </row>
    <row r="12" spans="1:19" ht="13.5" thickBot="1" x14ac:dyDescent="0.25">
      <c r="A12" s="32" t="s">
        <v>8</v>
      </c>
      <c r="B12" s="30">
        <v>10662</v>
      </c>
      <c r="C12" s="30">
        <v>7931213.6825028611</v>
      </c>
      <c r="D12" s="31">
        <v>7949</v>
      </c>
      <c r="E12" s="20"/>
      <c r="F12" s="59" t="s">
        <v>8</v>
      </c>
      <c r="G12" s="79">
        <v>9955</v>
      </c>
      <c r="H12" s="79">
        <v>7237782.5864610821</v>
      </c>
      <c r="I12" s="80">
        <v>7682</v>
      </c>
      <c r="K12" s="8" t="s">
        <v>8</v>
      </c>
      <c r="L12" s="113">
        <v>7.1019588146659984E-2</v>
      </c>
      <c r="M12" s="113">
        <v>9.5807118790622869E-2</v>
      </c>
      <c r="N12" s="115">
        <v>3.4756573808903957E-2</v>
      </c>
    </row>
    <row r="13" spans="1:19" ht="13.5" thickBot="1" x14ac:dyDescent="0.25">
      <c r="A13" s="32" t="s">
        <v>9</v>
      </c>
      <c r="B13" s="30">
        <v>11458</v>
      </c>
      <c r="C13" s="30">
        <v>6825182.2606279179</v>
      </c>
      <c r="D13" s="31">
        <v>8589</v>
      </c>
      <c r="E13" s="20"/>
      <c r="F13" s="59" t="s">
        <v>9</v>
      </c>
      <c r="G13" s="79">
        <v>11676</v>
      </c>
      <c r="H13" s="79">
        <v>5869520.4600101467</v>
      </c>
      <c r="I13" s="80">
        <v>8974</v>
      </c>
      <c r="K13" s="8" t="s">
        <v>9</v>
      </c>
      <c r="L13" s="113">
        <v>-1.8670777663583382E-2</v>
      </c>
      <c r="M13" s="113">
        <v>0.16281769645899136</v>
      </c>
      <c r="N13" s="115">
        <v>-4.2901716068642792E-2</v>
      </c>
    </row>
    <row r="14" spans="1:19" ht="13.5" thickBot="1" x14ac:dyDescent="0.25">
      <c r="A14" s="32" t="s">
        <v>10</v>
      </c>
      <c r="B14" s="30">
        <v>3697</v>
      </c>
      <c r="C14" s="30">
        <v>4414581.1911733085</v>
      </c>
      <c r="D14" s="31">
        <v>2307</v>
      </c>
      <c r="E14" s="20"/>
      <c r="F14" s="59" t="s">
        <v>10</v>
      </c>
      <c r="G14" s="79">
        <v>3823</v>
      </c>
      <c r="H14" s="79">
        <v>4674009.8138733329</v>
      </c>
      <c r="I14" s="80">
        <v>2034</v>
      </c>
      <c r="K14" s="8" t="s">
        <v>10</v>
      </c>
      <c r="L14" s="113">
        <v>-3.2958409625948204E-2</v>
      </c>
      <c r="M14" s="113">
        <v>-5.5504509624689224E-2</v>
      </c>
      <c r="N14" s="115">
        <v>0.13421828908554567</v>
      </c>
    </row>
    <row r="15" spans="1:19" ht="13.5" thickBot="1" x14ac:dyDescent="0.25">
      <c r="A15" s="32" t="s">
        <v>11</v>
      </c>
      <c r="B15" s="30">
        <v>19764</v>
      </c>
      <c r="C15" s="30">
        <v>13747565.480681973</v>
      </c>
      <c r="D15" s="31">
        <v>14829</v>
      </c>
      <c r="E15" s="20"/>
      <c r="F15" s="59" t="s">
        <v>11</v>
      </c>
      <c r="G15" s="79">
        <v>18342</v>
      </c>
      <c r="H15" s="79">
        <v>13781842.110487562</v>
      </c>
      <c r="I15" s="80">
        <v>13052</v>
      </c>
      <c r="K15" s="8" t="s">
        <v>11</v>
      </c>
      <c r="L15" s="113">
        <v>7.7526987242394485E-2</v>
      </c>
      <c r="M15" s="113">
        <v>-2.4870862349747336E-3</v>
      </c>
      <c r="N15" s="115">
        <v>0.13614771682500759</v>
      </c>
    </row>
    <row r="16" spans="1:19" ht="13.5" thickBot="1" x14ac:dyDescent="0.25">
      <c r="A16" s="33" t="s">
        <v>12</v>
      </c>
      <c r="B16" s="34">
        <v>32970</v>
      </c>
      <c r="C16" s="34">
        <v>29535796.333853267</v>
      </c>
      <c r="D16" s="35">
        <v>22521</v>
      </c>
      <c r="E16" s="20"/>
      <c r="F16" s="60" t="s">
        <v>12</v>
      </c>
      <c r="G16" s="109">
        <v>34567</v>
      </c>
      <c r="H16" s="109">
        <v>29487116.201152034</v>
      </c>
      <c r="I16" s="110">
        <v>23501</v>
      </c>
      <c r="K16" s="9" t="s">
        <v>12</v>
      </c>
      <c r="L16" s="116">
        <v>-4.6200133074898009E-2</v>
      </c>
      <c r="M16" s="116">
        <v>1.6508950000113654E-3</v>
      </c>
      <c r="N16" s="117">
        <v>-4.1700353176460592E-2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47098</v>
      </c>
      <c r="C18" s="89">
        <v>52526537.683771133</v>
      </c>
      <c r="D18" s="89">
        <v>30877</v>
      </c>
      <c r="E18" s="20"/>
      <c r="F18" s="65" t="s">
        <v>13</v>
      </c>
      <c r="G18" s="66">
        <v>47212</v>
      </c>
      <c r="H18" s="66">
        <v>49942113.159697406</v>
      </c>
      <c r="I18" s="67">
        <v>31693</v>
      </c>
      <c r="K18" s="107" t="s">
        <v>13</v>
      </c>
      <c r="L18" s="108">
        <v>-2.4146403456748455E-3</v>
      </c>
      <c r="M18" s="108">
        <v>5.1748401510557596E-2</v>
      </c>
      <c r="N18" s="120">
        <v>-2.5747010380841151E-2</v>
      </c>
    </row>
    <row r="19" spans="1:19" ht="13.5" thickBot="1" x14ac:dyDescent="0.25">
      <c r="A19" s="38" t="s">
        <v>14</v>
      </c>
      <c r="B19" s="128">
        <v>3432</v>
      </c>
      <c r="C19" s="128">
        <v>5387338.1000424195</v>
      </c>
      <c r="D19" s="129">
        <v>1632</v>
      </c>
      <c r="E19" s="20"/>
      <c r="F19" s="68" t="s">
        <v>14</v>
      </c>
      <c r="G19" s="132">
        <v>2931</v>
      </c>
      <c r="H19" s="132">
        <v>4164080.3001292422</v>
      </c>
      <c r="I19" s="133">
        <v>1337</v>
      </c>
      <c r="K19" s="10" t="s">
        <v>14</v>
      </c>
      <c r="L19" s="137">
        <v>0.17093142272262019</v>
      </c>
      <c r="M19" s="137">
        <v>0.29376421964658328</v>
      </c>
      <c r="N19" s="139">
        <v>0.22064323111443529</v>
      </c>
    </row>
    <row r="20" spans="1:19" ht="13.5" thickBot="1" x14ac:dyDescent="0.25">
      <c r="A20" s="39" t="s">
        <v>15</v>
      </c>
      <c r="B20" s="128">
        <v>4017</v>
      </c>
      <c r="C20" s="128">
        <v>3560749.89</v>
      </c>
      <c r="D20" s="129">
        <v>3087</v>
      </c>
      <c r="E20" s="20"/>
      <c r="F20" s="68" t="s">
        <v>15</v>
      </c>
      <c r="G20" s="132">
        <v>3401</v>
      </c>
      <c r="H20" s="132">
        <v>3053444.92</v>
      </c>
      <c r="I20" s="133">
        <v>2636</v>
      </c>
      <c r="K20" s="11" t="s">
        <v>15</v>
      </c>
      <c r="L20" s="137">
        <v>0.18112319905910024</v>
      </c>
      <c r="M20" s="137">
        <v>0.16614184414369593</v>
      </c>
      <c r="N20" s="139">
        <v>0.17109256449165411</v>
      </c>
    </row>
    <row r="21" spans="1:19" ht="13.5" thickBot="1" x14ac:dyDescent="0.25">
      <c r="A21" s="40" t="s">
        <v>16</v>
      </c>
      <c r="B21" s="130">
        <v>39649</v>
      </c>
      <c r="C21" s="130">
        <v>43578449.693728715</v>
      </c>
      <c r="D21" s="131">
        <v>26158</v>
      </c>
      <c r="E21" s="20"/>
      <c r="F21" s="69" t="s">
        <v>16</v>
      </c>
      <c r="G21" s="134">
        <v>40880</v>
      </c>
      <c r="H21" s="134">
        <v>42724587.939568162</v>
      </c>
      <c r="I21" s="135">
        <v>27720</v>
      </c>
      <c r="K21" s="12" t="s">
        <v>16</v>
      </c>
      <c r="L21" s="138">
        <v>-3.011252446183954E-2</v>
      </c>
      <c r="M21" s="138">
        <v>1.9985254284214493E-2</v>
      </c>
      <c r="N21" s="140">
        <v>-5.6349206349206371E-2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14455</v>
      </c>
      <c r="C23" s="85">
        <v>17009261.180776261</v>
      </c>
      <c r="D23" s="85">
        <v>9155</v>
      </c>
      <c r="E23" s="20"/>
      <c r="F23" s="54" t="s">
        <v>17</v>
      </c>
      <c r="G23" s="51">
        <v>15060</v>
      </c>
      <c r="H23" s="51">
        <v>18878748.589088753</v>
      </c>
      <c r="I23" s="55">
        <v>9204</v>
      </c>
      <c r="K23" s="101" t="s">
        <v>17</v>
      </c>
      <c r="L23" s="99">
        <v>-4.0172642762284161E-2</v>
      </c>
      <c r="M23" s="99">
        <v>-9.9026023864367207E-2</v>
      </c>
      <c r="N23" s="99">
        <v>-5.3237722729247983E-3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14455</v>
      </c>
      <c r="C24" s="34">
        <v>17009261.180776261</v>
      </c>
      <c r="D24" s="35">
        <v>9155</v>
      </c>
      <c r="E24" s="20"/>
      <c r="F24" s="71" t="s">
        <v>18</v>
      </c>
      <c r="G24" s="61">
        <v>15060</v>
      </c>
      <c r="H24" s="61">
        <v>18878748.589088753</v>
      </c>
      <c r="I24" s="62">
        <v>9204</v>
      </c>
      <c r="K24" s="13" t="s">
        <v>18</v>
      </c>
      <c r="L24" s="104">
        <v>-4.0172642762284161E-2</v>
      </c>
      <c r="M24" s="104">
        <v>-9.9026023864367207E-2</v>
      </c>
      <c r="N24" s="105">
        <v>-5.3237722729247983E-3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11133</v>
      </c>
      <c r="C26" s="85">
        <v>4875706.6352282139</v>
      </c>
      <c r="D26" s="85">
        <v>10034</v>
      </c>
      <c r="E26" s="20"/>
      <c r="F26" s="50" t="s">
        <v>19</v>
      </c>
      <c r="G26" s="51">
        <v>11411</v>
      </c>
      <c r="H26" s="51">
        <v>5039159.3094420061</v>
      </c>
      <c r="I26" s="55">
        <v>10292</v>
      </c>
      <c r="K26" s="98" t="s">
        <v>19</v>
      </c>
      <c r="L26" s="99">
        <v>-2.4362457278065075E-2</v>
      </c>
      <c r="M26" s="99">
        <v>-3.2436496680612326E-2</v>
      </c>
      <c r="N26" s="99">
        <v>-2.5068013991449645E-2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11133</v>
      </c>
      <c r="C27" s="34">
        <v>4875706.6352282139</v>
      </c>
      <c r="D27" s="35">
        <v>10034</v>
      </c>
      <c r="E27" s="20"/>
      <c r="F27" s="72" t="s">
        <v>20</v>
      </c>
      <c r="G27" s="61">
        <v>11411</v>
      </c>
      <c r="H27" s="61">
        <v>5039159.3094420061</v>
      </c>
      <c r="I27" s="62">
        <v>10292</v>
      </c>
      <c r="K27" s="14" t="s">
        <v>20</v>
      </c>
      <c r="L27" s="104">
        <v>-2.4362457278065075E-2</v>
      </c>
      <c r="M27" s="104">
        <v>-3.2436496680612326E-2</v>
      </c>
      <c r="N27" s="105">
        <v>-2.5068013991449645E-2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44422</v>
      </c>
      <c r="C29" s="85">
        <v>24234590.619898275</v>
      </c>
      <c r="D29" s="85">
        <v>35172</v>
      </c>
      <c r="E29" s="20"/>
      <c r="F29" s="50" t="s">
        <v>21</v>
      </c>
      <c r="G29" s="51">
        <v>42097</v>
      </c>
      <c r="H29" s="51">
        <v>23658716.160791934</v>
      </c>
      <c r="I29" s="55">
        <v>32289</v>
      </c>
      <c r="K29" s="98" t="s">
        <v>21</v>
      </c>
      <c r="L29" s="99">
        <v>5.5229588806803287E-2</v>
      </c>
      <c r="M29" s="99">
        <v>2.4340900630132278E-2</v>
      </c>
      <c r="N29" s="99">
        <v>8.9287373408900805E-2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19557</v>
      </c>
      <c r="C30" s="30">
        <v>11114127.389776435</v>
      </c>
      <c r="D30" s="31">
        <v>15554</v>
      </c>
      <c r="E30" s="20"/>
      <c r="F30" s="73" t="s">
        <v>22</v>
      </c>
      <c r="G30" s="57">
        <v>18597</v>
      </c>
      <c r="H30" s="57">
        <v>11417355.350022186</v>
      </c>
      <c r="I30" s="58">
        <v>13981</v>
      </c>
      <c r="K30" s="15" t="s">
        <v>22</v>
      </c>
      <c r="L30" s="102">
        <v>5.1621229230521148E-2</v>
      </c>
      <c r="M30" s="102">
        <v>-2.6558511226959514E-2</v>
      </c>
      <c r="N30" s="103">
        <v>0.11250983477576715</v>
      </c>
    </row>
    <row r="31" spans="1:19" ht="13.5" thickBot="1" x14ac:dyDescent="0.25">
      <c r="A31" s="94" t="s">
        <v>23</v>
      </c>
      <c r="B31" s="34">
        <v>24865</v>
      </c>
      <c r="C31" s="34">
        <v>13120463.23012184</v>
      </c>
      <c r="D31" s="35">
        <v>19618</v>
      </c>
      <c r="E31" s="20"/>
      <c r="F31" s="73" t="s">
        <v>23</v>
      </c>
      <c r="G31" s="74">
        <v>23500</v>
      </c>
      <c r="H31" s="74">
        <v>12241360.81076975</v>
      </c>
      <c r="I31" s="75">
        <v>18308</v>
      </c>
      <c r="K31" s="16" t="s">
        <v>23</v>
      </c>
      <c r="L31" s="104">
        <v>5.8085106382978813E-2</v>
      </c>
      <c r="M31" s="104">
        <v>7.1814108981958169E-2</v>
      </c>
      <c r="N31" s="105">
        <v>7.1553419270264262E-2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30109</v>
      </c>
      <c r="C33" s="85">
        <v>26217987.61178828</v>
      </c>
      <c r="D33" s="85">
        <v>21346</v>
      </c>
      <c r="E33" s="20"/>
      <c r="F33" s="54" t="s">
        <v>24</v>
      </c>
      <c r="G33" s="51">
        <v>27316</v>
      </c>
      <c r="H33" s="51">
        <v>24897687.690453257</v>
      </c>
      <c r="I33" s="55">
        <v>18486</v>
      </c>
      <c r="K33" s="101" t="s">
        <v>24</v>
      </c>
      <c r="L33" s="99">
        <v>0.10224776687655579</v>
      </c>
      <c r="M33" s="99">
        <v>5.3029017704374182E-2</v>
      </c>
      <c r="N33" s="99">
        <v>0.15471167369901551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30109</v>
      </c>
      <c r="C34" s="34">
        <v>26217987.61178828</v>
      </c>
      <c r="D34" s="35">
        <v>21346</v>
      </c>
      <c r="E34" s="20"/>
      <c r="F34" s="71" t="s">
        <v>25</v>
      </c>
      <c r="G34" s="61">
        <v>27316</v>
      </c>
      <c r="H34" s="61">
        <v>24897687.690453257</v>
      </c>
      <c r="I34" s="62">
        <v>18486</v>
      </c>
      <c r="K34" s="13" t="s">
        <v>25</v>
      </c>
      <c r="L34" s="104">
        <v>0.10224776687655579</v>
      </c>
      <c r="M34" s="104">
        <v>5.3029017704374182E-2</v>
      </c>
      <c r="N34" s="105">
        <v>0.15471167369901551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41860</v>
      </c>
      <c r="C36" s="85">
        <v>44261898.557224631</v>
      </c>
      <c r="D36" s="85">
        <v>29523</v>
      </c>
      <c r="E36" s="20"/>
      <c r="F36" s="50" t="s">
        <v>26</v>
      </c>
      <c r="G36" s="51">
        <v>41708</v>
      </c>
      <c r="H36" s="51">
        <v>43816884.479383811</v>
      </c>
      <c r="I36" s="55">
        <v>29009</v>
      </c>
      <c r="K36" s="98" t="s">
        <v>26</v>
      </c>
      <c r="L36" s="99">
        <v>3.644384770307818E-3</v>
      </c>
      <c r="M36" s="99">
        <v>1.0156223636808459E-2</v>
      </c>
      <c r="N36" s="114">
        <v>1.7718639043055706E-2</v>
      </c>
    </row>
    <row r="37" spans="1:19" ht="13.5" thickBot="1" x14ac:dyDescent="0.25">
      <c r="A37" s="38" t="s">
        <v>27</v>
      </c>
      <c r="B37" s="34">
        <v>3614</v>
      </c>
      <c r="C37" s="34">
        <v>3458540.1524794223</v>
      </c>
      <c r="D37" s="34">
        <v>2448</v>
      </c>
      <c r="E37" s="20"/>
      <c r="F37" s="73" t="s">
        <v>27</v>
      </c>
      <c r="G37" s="112">
        <v>3860</v>
      </c>
      <c r="H37" s="112">
        <v>4620090.6632603966</v>
      </c>
      <c r="I37" s="112">
        <v>2184</v>
      </c>
      <c r="K37" s="10" t="s">
        <v>27</v>
      </c>
      <c r="L37" s="102">
        <v>-6.3730569948186488E-2</v>
      </c>
      <c r="M37" s="102">
        <v>-0.25141292572844631</v>
      </c>
      <c r="N37" s="103">
        <v>0.12087912087912089</v>
      </c>
    </row>
    <row r="38" spans="1:19" ht="13.5" thickBot="1" x14ac:dyDescent="0.25">
      <c r="A38" s="39" t="s">
        <v>28</v>
      </c>
      <c r="B38" s="34">
        <v>4471</v>
      </c>
      <c r="C38" s="34">
        <v>5823632.3312900998</v>
      </c>
      <c r="D38" s="34">
        <v>2337</v>
      </c>
      <c r="E38" s="20"/>
      <c r="F38" s="68" t="s">
        <v>28</v>
      </c>
      <c r="G38" s="112">
        <v>3646</v>
      </c>
      <c r="H38" s="112">
        <v>5739694.6285550389</v>
      </c>
      <c r="I38" s="112">
        <v>1620</v>
      </c>
      <c r="K38" s="11" t="s">
        <v>28</v>
      </c>
      <c r="L38" s="113">
        <v>0.22627537026878763</v>
      </c>
      <c r="M38" s="113">
        <v>1.4624071168781283E-2</v>
      </c>
      <c r="N38" s="115">
        <v>0.44259259259259265</v>
      </c>
    </row>
    <row r="39" spans="1:19" ht="13.5" thickBot="1" x14ac:dyDescent="0.25">
      <c r="A39" s="39" t="s">
        <v>29</v>
      </c>
      <c r="B39" s="34">
        <v>3225</v>
      </c>
      <c r="C39" s="34">
        <v>3586717.8324834676</v>
      </c>
      <c r="D39" s="34">
        <v>2390</v>
      </c>
      <c r="E39" s="20"/>
      <c r="F39" s="68" t="s">
        <v>29</v>
      </c>
      <c r="G39" s="112">
        <v>2888</v>
      </c>
      <c r="H39" s="112">
        <v>3580587.1088458966</v>
      </c>
      <c r="I39" s="112">
        <v>1860</v>
      </c>
      <c r="K39" s="11" t="s">
        <v>29</v>
      </c>
      <c r="L39" s="113">
        <v>0.11668975069252085</v>
      </c>
      <c r="M39" s="113">
        <v>1.7122118387862262E-3</v>
      </c>
      <c r="N39" s="115">
        <v>0.28494623655913975</v>
      </c>
    </row>
    <row r="40" spans="1:19" ht="13.5" thickBot="1" x14ac:dyDescent="0.25">
      <c r="A40" s="39" t="s">
        <v>30</v>
      </c>
      <c r="B40" s="34">
        <v>19100</v>
      </c>
      <c r="C40" s="34">
        <v>19486366.944023229</v>
      </c>
      <c r="D40" s="34">
        <v>14333</v>
      </c>
      <c r="E40" s="20"/>
      <c r="F40" s="68" t="s">
        <v>30</v>
      </c>
      <c r="G40" s="112">
        <v>21523</v>
      </c>
      <c r="H40" s="112">
        <v>20464163.458589777</v>
      </c>
      <c r="I40" s="112">
        <v>16090</v>
      </c>
      <c r="K40" s="11" t="s">
        <v>30</v>
      </c>
      <c r="L40" s="113">
        <v>-0.11257724294940297</v>
      </c>
      <c r="M40" s="113">
        <v>-4.7780917922453425E-2</v>
      </c>
      <c r="N40" s="115">
        <v>-0.10919825978868858</v>
      </c>
    </row>
    <row r="41" spans="1:19" ht="13.5" thickBot="1" x14ac:dyDescent="0.25">
      <c r="A41" s="40" t="s">
        <v>31</v>
      </c>
      <c r="B41" s="34">
        <v>11450</v>
      </c>
      <c r="C41" s="34">
        <v>11906641.296948418</v>
      </c>
      <c r="D41" s="34">
        <v>8015</v>
      </c>
      <c r="E41" s="20"/>
      <c r="F41" s="69" t="s">
        <v>31</v>
      </c>
      <c r="G41" s="112">
        <v>9791</v>
      </c>
      <c r="H41" s="112">
        <v>9412348.6201326959</v>
      </c>
      <c r="I41" s="112">
        <v>7255</v>
      </c>
      <c r="K41" s="12" t="s">
        <v>31</v>
      </c>
      <c r="L41" s="118">
        <v>0.16944132366458997</v>
      </c>
      <c r="M41" s="118">
        <v>0.26500215594230259</v>
      </c>
      <c r="N41" s="119">
        <v>0.10475534114403851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72826</v>
      </c>
      <c r="C43" s="85">
        <v>64400164.153667785</v>
      </c>
      <c r="D43" s="85">
        <v>51821</v>
      </c>
      <c r="E43" s="20"/>
      <c r="F43" s="50" t="s">
        <v>32</v>
      </c>
      <c r="G43" s="51">
        <v>69106</v>
      </c>
      <c r="H43" s="51">
        <v>67300485.929809272</v>
      </c>
      <c r="I43" s="55">
        <v>49346</v>
      </c>
      <c r="K43" s="98" t="s">
        <v>32</v>
      </c>
      <c r="L43" s="99">
        <v>5.3830347581975468E-2</v>
      </c>
      <c r="M43" s="99">
        <v>-4.309510898875768E-2</v>
      </c>
      <c r="N43" s="99">
        <v>5.0156041016495845E-2</v>
      </c>
    </row>
    <row r="44" spans="1:19" ht="13.5" thickBot="1" x14ac:dyDescent="0.25">
      <c r="A44" s="38" t="s">
        <v>33</v>
      </c>
      <c r="B44" s="30">
        <v>3547</v>
      </c>
      <c r="C44" s="30">
        <v>2682510.2494999999</v>
      </c>
      <c r="D44" s="31">
        <v>2897</v>
      </c>
      <c r="E44" s="20"/>
      <c r="F44" s="76" t="s">
        <v>33</v>
      </c>
      <c r="G44" s="30">
        <v>3165</v>
      </c>
      <c r="H44" s="30">
        <v>2250211.5559999999</v>
      </c>
      <c r="I44" s="31">
        <v>2495</v>
      </c>
      <c r="K44" s="10" t="s">
        <v>33</v>
      </c>
      <c r="L44" s="152">
        <v>0.120695102685624</v>
      </c>
      <c r="M44" s="152">
        <v>0.19211468910436968</v>
      </c>
      <c r="N44" s="153">
        <v>0.16112224448897794</v>
      </c>
    </row>
    <row r="45" spans="1:19" ht="13.5" thickBot="1" x14ac:dyDescent="0.25">
      <c r="A45" s="39" t="s">
        <v>34</v>
      </c>
      <c r="B45" s="30">
        <v>10026</v>
      </c>
      <c r="C45" s="30">
        <v>11902784.650588721</v>
      </c>
      <c r="D45" s="31">
        <v>7022</v>
      </c>
      <c r="E45" s="20"/>
      <c r="F45" s="77" t="s">
        <v>34</v>
      </c>
      <c r="G45" s="30">
        <v>10867</v>
      </c>
      <c r="H45" s="30">
        <v>14024312.571355201</v>
      </c>
      <c r="I45" s="31">
        <v>7188</v>
      </c>
      <c r="K45" s="11" t="s">
        <v>34</v>
      </c>
      <c r="L45" s="154">
        <v>-7.7390264102328188E-2</v>
      </c>
      <c r="M45" s="154">
        <v>-0.15127500260509896</v>
      </c>
      <c r="N45" s="155">
        <v>-2.3094045631608218E-2</v>
      </c>
    </row>
    <row r="46" spans="1:19" ht="13.5" thickBot="1" x14ac:dyDescent="0.25">
      <c r="A46" s="39" t="s">
        <v>35</v>
      </c>
      <c r="B46" s="30">
        <v>3790</v>
      </c>
      <c r="C46" s="30">
        <v>2626761.3807336446</v>
      </c>
      <c r="D46" s="31">
        <v>2908</v>
      </c>
      <c r="E46" s="20"/>
      <c r="F46" s="77" t="s">
        <v>35</v>
      </c>
      <c r="G46" s="30">
        <v>3433</v>
      </c>
      <c r="H46" s="30">
        <v>2731958.1551748239</v>
      </c>
      <c r="I46" s="31">
        <v>2670</v>
      </c>
      <c r="K46" s="11" t="s">
        <v>35</v>
      </c>
      <c r="L46" s="154">
        <v>0.10399067870667045</v>
      </c>
      <c r="M46" s="154">
        <v>-3.8505997700556849E-2</v>
      </c>
      <c r="N46" s="155">
        <v>8.9138576779026257E-2</v>
      </c>
    </row>
    <row r="47" spans="1:19" ht="13.5" thickBot="1" x14ac:dyDescent="0.25">
      <c r="A47" s="39" t="s">
        <v>36</v>
      </c>
      <c r="B47" s="30">
        <v>19809</v>
      </c>
      <c r="C47" s="30">
        <v>16061040.863467997</v>
      </c>
      <c r="D47" s="31">
        <v>13266</v>
      </c>
      <c r="E47" s="20"/>
      <c r="F47" s="77" t="s">
        <v>36</v>
      </c>
      <c r="G47" s="30">
        <v>15013</v>
      </c>
      <c r="H47" s="30">
        <v>15510399.436273646</v>
      </c>
      <c r="I47" s="31">
        <v>11025</v>
      </c>
      <c r="K47" s="11" t="s">
        <v>36</v>
      </c>
      <c r="L47" s="154">
        <v>0.31945647105841601</v>
      </c>
      <c r="M47" s="154">
        <v>3.5501434341309368E-2</v>
      </c>
      <c r="N47" s="155">
        <v>0.20326530612244897</v>
      </c>
    </row>
    <row r="48" spans="1:19" ht="13.5" thickBot="1" x14ac:dyDescent="0.25">
      <c r="A48" s="39" t="s">
        <v>37</v>
      </c>
      <c r="B48" s="30">
        <v>4376</v>
      </c>
      <c r="C48" s="30">
        <v>4361476.7163623599</v>
      </c>
      <c r="D48" s="31">
        <v>2764</v>
      </c>
      <c r="E48" s="20"/>
      <c r="F48" s="77" t="s">
        <v>37</v>
      </c>
      <c r="G48" s="30">
        <v>4830</v>
      </c>
      <c r="H48" s="30">
        <v>4921572.929201426</v>
      </c>
      <c r="I48" s="31">
        <v>2807</v>
      </c>
      <c r="K48" s="11" t="s">
        <v>37</v>
      </c>
      <c r="L48" s="154">
        <v>-9.3995859213250488E-2</v>
      </c>
      <c r="M48" s="154">
        <v>-0.11380431030815741</v>
      </c>
      <c r="N48" s="155">
        <v>-1.5318845742785858E-2</v>
      </c>
    </row>
    <row r="49" spans="1:19" ht="13.5" thickBot="1" x14ac:dyDescent="0.25">
      <c r="A49" s="39" t="s">
        <v>38</v>
      </c>
      <c r="B49" s="30">
        <v>7096</v>
      </c>
      <c r="C49" s="30">
        <v>4916282.5198357878</v>
      </c>
      <c r="D49" s="31">
        <v>5861</v>
      </c>
      <c r="E49" s="20"/>
      <c r="F49" s="77" t="s">
        <v>38</v>
      </c>
      <c r="G49" s="30">
        <v>7592</v>
      </c>
      <c r="H49" s="30">
        <v>5564764.3446472464</v>
      </c>
      <c r="I49" s="31">
        <v>6091</v>
      </c>
      <c r="K49" s="11" t="s">
        <v>38</v>
      </c>
      <c r="L49" s="154">
        <v>-6.5331928345626955E-2</v>
      </c>
      <c r="M49" s="154">
        <v>-0.11653356452285968</v>
      </c>
      <c r="N49" s="155">
        <v>-3.776063043835165E-2</v>
      </c>
    </row>
    <row r="50" spans="1:19" ht="13.5" thickBot="1" x14ac:dyDescent="0.25">
      <c r="A50" s="39" t="s">
        <v>39</v>
      </c>
      <c r="B50" s="30">
        <v>1640</v>
      </c>
      <c r="C50" s="30">
        <v>2858206.6584645482</v>
      </c>
      <c r="D50" s="31">
        <v>868</v>
      </c>
      <c r="E50" s="20"/>
      <c r="F50" s="77" t="s">
        <v>39</v>
      </c>
      <c r="G50" s="30">
        <v>1690</v>
      </c>
      <c r="H50" s="30">
        <v>2620808.7088820213</v>
      </c>
      <c r="I50" s="31">
        <v>943</v>
      </c>
      <c r="K50" s="11" t="s">
        <v>39</v>
      </c>
      <c r="L50" s="154">
        <v>-2.9585798816568087E-2</v>
      </c>
      <c r="M50" s="154">
        <v>9.0581944717283758E-2</v>
      </c>
      <c r="N50" s="155">
        <v>-7.9533404029692445E-2</v>
      </c>
    </row>
    <row r="51" spans="1:19" ht="13.5" thickBot="1" x14ac:dyDescent="0.25">
      <c r="A51" s="39" t="s">
        <v>40</v>
      </c>
      <c r="B51" s="30">
        <v>19372</v>
      </c>
      <c r="C51" s="30">
        <v>15959110.584714726</v>
      </c>
      <c r="D51" s="31">
        <v>13842</v>
      </c>
      <c r="E51" s="20"/>
      <c r="F51" s="77" t="s">
        <v>40</v>
      </c>
      <c r="G51" s="30">
        <v>18905</v>
      </c>
      <c r="H51" s="30">
        <v>16764098.688274914</v>
      </c>
      <c r="I51" s="31">
        <v>13315</v>
      </c>
      <c r="K51" s="11" t="s">
        <v>40</v>
      </c>
      <c r="L51" s="154">
        <v>2.4702459666754883E-2</v>
      </c>
      <c r="M51" s="154">
        <v>-4.8018573412670906E-2</v>
      </c>
      <c r="N51" s="155">
        <v>3.9579421704844187E-2</v>
      </c>
    </row>
    <row r="52" spans="1:19" ht="13.5" thickBot="1" x14ac:dyDescent="0.25">
      <c r="A52" s="40" t="s">
        <v>41</v>
      </c>
      <c r="B52" s="34">
        <v>3170</v>
      </c>
      <c r="C52" s="34">
        <v>3031990.53</v>
      </c>
      <c r="D52" s="35">
        <v>2393</v>
      </c>
      <c r="E52" s="20"/>
      <c r="F52" s="78" t="s">
        <v>41</v>
      </c>
      <c r="G52" s="34">
        <v>3611</v>
      </c>
      <c r="H52" s="34">
        <v>2912359.54</v>
      </c>
      <c r="I52" s="35">
        <v>2812</v>
      </c>
      <c r="K52" s="12" t="s">
        <v>41</v>
      </c>
      <c r="L52" s="156">
        <v>-0.12212683467183605</v>
      </c>
      <c r="M52" s="156">
        <v>4.1076999030140282E-2</v>
      </c>
      <c r="N52" s="157">
        <v>-0.14900426742532002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220875</v>
      </c>
      <c r="C54" s="85">
        <v>244868820.70978299</v>
      </c>
      <c r="D54" s="85">
        <v>148640</v>
      </c>
      <c r="E54" s="20"/>
      <c r="F54" s="50" t="s">
        <v>42</v>
      </c>
      <c r="G54" s="51">
        <v>217683</v>
      </c>
      <c r="H54" s="51">
        <v>260420127.76185986</v>
      </c>
      <c r="I54" s="55">
        <v>138824</v>
      </c>
      <c r="K54" s="98" t="s">
        <v>42</v>
      </c>
      <c r="L54" s="99">
        <v>1.4663524482849022E-2</v>
      </c>
      <c r="M54" s="99">
        <v>-5.9716225415178736E-2</v>
      </c>
      <c r="N54" s="99">
        <v>7.070823488733935E-2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176993</v>
      </c>
      <c r="C55" s="30">
        <v>197077144.4374598</v>
      </c>
      <c r="D55" s="31">
        <v>120146</v>
      </c>
      <c r="E55" s="20"/>
      <c r="F55" s="73" t="s">
        <v>43</v>
      </c>
      <c r="G55" s="57">
        <v>176272</v>
      </c>
      <c r="H55" s="57">
        <v>214379649.57431179</v>
      </c>
      <c r="I55" s="58">
        <v>112525</v>
      </c>
      <c r="K55" s="10" t="s">
        <v>43</v>
      </c>
      <c r="L55" s="102">
        <v>4.0902695833711089E-3</v>
      </c>
      <c r="M55" s="102">
        <v>-8.0709643714826251E-2</v>
      </c>
      <c r="N55" s="103">
        <v>6.7727171739613512E-2</v>
      </c>
    </row>
    <row r="56" spans="1:19" ht="13.5" thickBot="1" x14ac:dyDescent="0.25">
      <c r="A56" s="39" t="s">
        <v>44</v>
      </c>
      <c r="B56" s="30">
        <v>10986</v>
      </c>
      <c r="C56" s="30">
        <v>11558104.84394595</v>
      </c>
      <c r="D56" s="31">
        <v>7553</v>
      </c>
      <c r="E56" s="20"/>
      <c r="F56" s="68" t="s">
        <v>44</v>
      </c>
      <c r="G56" s="79">
        <v>10366</v>
      </c>
      <c r="H56" s="79">
        <v>10531003.216735149</v>
      </c>
      <c r="I56" s="80">
        <v>7168</v>
      </c>
      <c r="K56" s="11" t="s">
        <v>44</v>
      </c>
      <c r="L56" s="102">
        <v>5.9810920316418992E-2</v>
      </c>
      <c r="M56" s="102">
        <v>9.7531223386068566E-2</v>
      </c>
      <c r="N56" s="103">
        <v>5.37109375E-2</v>
      </c>
    </row>
    <row r="57" spans="1:19" ht="13.5" thickBot="1" x14ac:dyDescent="0.25">
      <c r="A57" s="39" t="s">
        <v>45</v>
      </c>
      <c r="B57" s="30">
        <v>8029</v>
      </c>
      <c r="C57" s="30">
        <v>9148688.2473973446</v>
      </c>
      <c r="D57" s="31">
        <v>4314</v>
      </c>
      <c r="E57" s="20"/>
      <c r="F57" s="68" t="s">
        <v>45</v>
      </c>
      <c r="G57" s="79">
        <v>8496</v>
      </c>
      <c r="H57" s="79">
        <v>9456404.1802008133</v>
      </c>
      <c r="I57" s="80">
        <v>4923</v>
      </c>
      <c r="K57" s="11" t="s">
        <v>45</v>
      </c>
      <c r="L57" s="102">
        <v>-5.4967043314500974E-2</v>
      </c>
      <c r="M57" s="102">
        <v>-3.2540480180378029E-2</v>
      </c>
      <c r="N57" s="103">
        <v>-0.12370505789152952</v>
      </c>
    </row>
    <row r="58" spans="1:19" ht="13.5" thickBot="1" x14ac:dyDescent="0.25">
      <c r="A58" s="40" t="s">
        <v>46</v>
      </c>
      <c r="B58" s="34">
        <v>24867</v>
      </c>
      <c r="C58" s="34">
        <v>27084883.180979911</v>
      </c>
      <c r="D58" s="35">
        <v>16627</v>
      </c>
      <c r="E58" s="20"/>
      <c r="F58" s="69" t="s">
        <v>46</v>
      </c>
      <c r="G58" s="74">
        <v>22549</v>
      </c>
      <c r="H58" s="74">
        <v>26053070.790612105</v>
      </c>
      <c r="I58" s="75">
        <v>14208</v>
      </c>
      <c r="K58" s="12" t="s">
        <v>46</v>
      </c>
      <c r="L58" s="104">
        <v>0.10279835025943496</v>
      </c>
      <c r="M58" s="104">
        <v>3.9604252360900372E-2</v>
      </c>
      <c r="N58" s="105">
        <v>0.17025619369369371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109574</v>
      </c>
      <c r="C60" s="85">
        <v>86162729.130713522</v>
      </c>
      <c r="D60" s="85">
        <v>83015</v>
      </c>
      <c r="E60" s="20"/>
      <c r="F60" s="50" t="s">
        <v>47</v>
      </c>
      <c r="G60" s="51">
        <v>113104</v>
      </c>
      <c r="H60" s="51">
        <v>88147253.172320887</v>
      </c>
      <c r="I60" s="55">
        <v>85511</v>
      </c>
      <c r="K60" s="98" t="s">
        <v>47</v>
      </c>
      <c r="L60" s="99">
        <v>-3.1210213608714121E-2</v>
      </c>
      <c r="M60" s="99">
        <v>-2.2513736618970714E-2</v>
      </c>
      <c r="N60" s="99">
        <v>-2.9189227116979133E-2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16610</v>
      </c>
      <c r="C61" s="30">
        <v>13030914.857887622</v>
      </c>
      <c r="D61" s="31">
        <v>13410</v>
      </c>
      <c r="E61" s="20"/>
      <c r="F61" s="73" t="s">
        <v>48</v>
      </c>
      <c r="G61" s="57">
        <v>15528</v>
      </c>
      <c r="H61" s="57">
        <v>12177240.201151896</v>
      </c>
      <c r="I61" s="58">
        <v>11852</v>
      </c>
      <c r="K61" s="10" t="s">
        <v>48</v>
      </c>
      <c r="L61" s="102">
        <v>6.9680577022153578E-2</v>
      </c>
      <c r="M61" s="102">
        <v>7.0104115763025998E-2</v>
      </c>
      <c r="N61" s="103">
        <v>0.13145460681741472</v>
      </c>
    </row>
    <row r="62" spans="1:19" ht="13.5" thickBot="1" x14ac:dyDescent="0.25">
      <c r="A62" s="39" t="s">
        <v>49</v>
      </c>
      <c r="B62" s="30">
        <v>9137</v>
      </c>
      <c r="C62" s="30">
        <v>11734815.348393884</v>
      </c>
      <c r="D62" s="31">
        <v>4575</v>
      </c>
      <c r="E62" s="20"/>
      <c r="F62" s="68" t="s">
        <v>49</v>
      </c>
      <c r="G62" s="79">
        <v>11670</v>
      </c>
      <c r="H62" s="79">
        <v>15179803.780009214</v>
      </c>
      <c r="I62" s="80">
        <v>6201</v>
      </c>
      <c r="K62" s="11" t="s">
        <v>49</v>
      </c>
      <c r="L62" s="102">
        <v>-0.21705227077977718</v>
      </c>
      <c r="M62" s="102">
        <v>-0.22694551797514995</v>
      </c>
      <c r="N62" s="103">
        <v>-0.26221577164973386</v>
      </c>
    </row>
    <row r="63" spans="1:19" ht="13.5" thickBot="1" x14ac:dyDescent="0.25">
      <c r="A63" s="40" t="s">
        <v>50</v>
      </c>
      <c r="B63" s="34">
        <v>83827</v>
      </c>
      <c r="C63" s="34">
        <v>61396998.924432009</v>
      </c>
      <c r="D63" s="35">
        <v>65030</v>
      </c>
      <c r="E63" s="20"/>
      <c r="F63" s="69" t="s">
        <v>50</v>
      </c>
      <c r="G63" s="74">
        <v>85906</v>
      </c>
      <c r="H63" s="74">
        <v>60790209.191159777</v>
      </c>
      <c r="I63" s="75">
        <v>67458</v>
      </c>
      <c r="K63" s="12" t="s">
        <v>50</v>
      </c>
      <c r="L63" s="104">
        <v>-2.4200870719158107E-2</v>
      </c>
      <c r="M63" s="104">
        <v>9.9817016810079817E-3</v>
      </c>
      <c r="N63" s="105">
        <v>-3.5992765869133359E-2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6551</v>
      </c>
      <c r="C65" s="85">
        <v>6093868.199802015</v>
      </c>
      <c r="D65" s="85">
        <v>3849</v>
      </c>
      <c r="E65" s="20"/>
      <c r="F65" s="50" t="s">
        <v>51</v>
      </c>
      <c r="G65" s="51">
        <v>6314</v>
      </c>
      <c r="H65" s="51">
        <v>6206759.005713556</v>
      </c>
      <c r="I65" s="55">
        <v>3790</v>
      </c>
      <c r="K65" s="98" t="s">
        <v>51</v>
      </c>
      <c r="L65" s="99">
        <v>3.7535635096610731E-2</v>
      </c>
      <c r="M65" s="99">
        <v>-1.8188366232299469E-2</v>
      </c>
      <c r="N65" s="99">
        <v>1.5567282321899745E-2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3526</v>
      </c>
      <c r="C66" s="30">
        <v>3318742.4677703865</v>
      </c>
      <c r="D66" s="31">
        <v>1840</v>
      </c>
      <c r="E66" s="20"/>
      <c r="F66" s="73" t="s">
        <v>52</v>
      </c>
      <c r="G66" s="57">
        <v>3481</v>
      </c>
      <c r="H66" s="57">
        <v>3472060.0880729966</v>
      </c>
      <c r="I66" s="58">
        <v>1862</v>
      </c>
      <c r="K66" s="10" t="s">
        <v>52</v>
      </c>
      <c r="L66" s="102">
        <v>1.2927319735708043E-2</v>
      </c>
      <c r="M66" s="102">
        <v>-4.4157536567203226E-2</v>
      </c>
      <c r="N66" s="103">
        <v>-1.1815252416756183E-2</v>
      </c>
    </row>
    <row r="67" spans="1:19" ht="13.5" thickBot="1" x14ac:dyDescent="0.25">
      <c r="A67" s="40" t="s">
        <v>53</v>
      </c>
      <c r="B67" s="34">
        <v>3025</v>
      </c>
      <c r="C67" s="34">
        <v>2775125.732031628</v>
      </c>
      <c r="D67" s="35">
        <v>2009</v>
      </c>
      <c r="E67" s="20"/>
      <c r="F67" s="69" t="s">
        <v>53</v>
      </c>
      <c r="G67" s="74">
        <v>2833</v>
      </c>
      <c r="H67" s="74">
        <v>2734698.9176405589</v>
      </c>
      <c r="I67" s="75">
        <v>1928</v>
      </c>
      <c r="K67" s="12" t="s">
        <v>53</v>
      </c>
      <c r="L67" s="104">
        <v>6.7772679138722092E-2</v>
      </c>
      <c r="M67" s="104">
        <v>1.4782912345593147E-2</v>
      </c>
      <c r="N67" s="105">
        <v>4.2012448132780156E-2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54449</v>
      </c>
      <c r="C69" s="85">
        <v>52608318.768543437</v>
      </c>
      <c r="D69" s="85">
        <v>35445</v>
      </c>
      <c r="E69" s="20"/>
      <c r="F69" s="50" t="s">
        <v>54</v>
      </c>
      <c r="G69" s="51">
        <v>58018</v>
      </c>
      <c r="H69" s="51">
        <v>55729359.036506139</v>
      </c>
      <c r="I69" s="55">
        <v>38311</v>
      </c>
      <c r="K69" s="98" t="s">
        <v>54</v>
      </c>
      <c r="L69" s="99">
        <v>-6.1515391774966344E-2</v>
      </c>
      <c r="M69" s="99">
        <v>-5.6003519902646404E-2</v>
      </c>
      <c r="N69" s="99">
        <v>-7.4808801649656753E-2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23660</v>
      </c>
      <c r="C70" s="30">
        <v>19482199.750524372</v>
      </c>
      <c r="D70" s="31">
        <v>16222</v>
      </c>
      <c r="E70" s="20"/>
      <c r="F70" s="73" t="s">
        <v>55</v>
      </c>
      <c r="G70" s="57">
        <v>23317</v>
      </c>
      <c r="H70" s="57">
        <v>19271112.274515901</v>
      </c>
      <c r="I70" s="58">
        <v>16525</v>
      </c>
      <c r="K70" s="10" t="s">
        <v>55</v>
      </c>
      <c r="L70" s="102">
        <v>1.4710297208045731E-2</v>
      </c>
      <c r="M70" s="102">
        <v>1.0953569934186502E-2</v>
      </c>
      <c r="N70" s="103">
        <v>-1.8335854765506809E-2</v>
      </c>
    </row>
    <row r="71" spans="1:19" ht="13.5" thickBot="1" x14ac:dyDescent="0.25">
      <c r="A71" s="39" t="s">
        <v>56</v>
      </c>
      <c r="B71" s="30">
        <v>3166</v>
      </c>
      <c r="C71" s="30">
        <v>3517429.901937156</v>
      </c>
      <c r="D71" s="31">
        <v>1767</v>
      </c>
      <c r="E71" s="20"/>
      <c r="F71" s="68" t="s">
        <v>56</v>
      </c>
      <c r="G71" s="79">
        <v>3044</v>
      </c>
      <c r="H71" s="79">
        <v>3382830.1058996702</v>
      </c>
      <c r="I71" s="80">
        <v>1781</v>
      </c>
      <c r="K71" s="11" t="s">
        <v>56</v>
      </c>
      <c r="L71" s="102">
        <v>4.0078843626806915E-2</v>
      </c>
      <c r="M71" s="102">
        <v>3.9789109066619366E-2</v>
      </c>
      <c r="N71" s="103">
        <v>-7.8607523862997963E-3</v>
      </c>
    </row>
    <row r="72" spans="1:19" ht="13.5" thickBot="1" x14ac:dyDescent="0.25">
      <c r="A72" s="39" t="s">
        <v>57</v>
      </c>
      <c r="B72" s="30">
        <v>3391</v>
      </c>
      <c r="C72" s="30">
        <v>2923443.7773464201</v>
      </c>
      <c r="D72" s="31">
        <v>2319</v>
      </c>
      <c r="E72" s="20"/>
      <c r="F72" s="68" t="s">
        <v>57</v>
      </c>
      <c r="G72" s="79">
        <v>3034</v>
      </c>
      <c r="H72" s="79">
        <v>3285634.7130772448</v>
      </c>
      <c r="I72" s="80">
        <v>1805</v>
      </c>
      <c r="K72" s="11" t="s">
        <v>57</v>
      </c>
      <c r="L72" s="102">
        <v>0.11766644693473971</v>
      </c>
      <c r="M72" s="102">
        <v>-0.11023469355533</v>
      </c>
      <c r="N72" s="103">
        <v>0.28476454293628817</v>
      </c>
    </row>
    <row r="73" spans="1:19" ht="13.5" thickBot="1" x14ac:dyDescent="0.25">
      <c r="A73" s="40" t="s">
        <v>58</v>
      </c>
      <c r="B73" s="34">
        <v>24232</v>
      </c>
      <c r="C73" s="34">
        <v>26685245.338735491</v>
      </c>
      <c r="D73" s="35">
        <v>15137</v>
      </c>
      <c r="E73" s="20"/>
      <c r="F73" s="69" t="s">
        <v>58</v>
      </c>
      <c r="G73" s="74">
        <v>28623</v>
      </c>
      <c r="H73" s="74">
        <v>29789781.943013325</v>
      </c>
      <c r="I73" s="75">
        <v>18200</v>
      </c>
      <c r="K73" s="12" t="s">
        <v>58</v>
      </c>
      <c r="L73" s="104">
        <v>-0.15340809838241976</v>
      </c>
      <c r="M73" s="104">
        <v>-0.10421481467090599</v>
      </c>
      <c r="N73" s="105">
        <v>-0.16829670329670332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155268</v>
      </c>
      <c r="C75" s="85">
        <v>162848551.83796033</v>
      </c>
      <c r="D75" s="85">
        <v>109464</v>
      </c>
      <c r="E75" s="20"/>
      <c r="F75" s="50" t="s">
        <v>59</v>
      </c>
      <c r="G75" s="51">
        <v>153219</v>
      </c>
      <c r="H75" s="51">
        <v>150284475.41275597</v>
      </c>
      <c r="I75" s="55">
        <v>104240</v>
      </c>
      <c r="K75" s="98" t="s">
        <v>59</v>
      </c>
      <c r="L75" s="99">
        <v>1.3373015096038943E-2</v>
      </c>
      <c r="M75" s="99">
        <v>8.3601958157668355E-2</v>
      </c>
      <c r="N75" s="99">
        <v>5.0115118956254756E-2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155268</v>
      </c>
      <c r="C76" s="34">
        <v>162848551.83796033</v>
      </c>
      <c r="D76" s="35">
        <v>109464</v>
      </c>
      <c r="E76" s="20"/>
      <c r="F76" s="72" t="s">
        <v>60</v>
      </c>
      <c r="G76" s="61">
        <v>153219</v>
      </c>
      <c r="H76" s="61">
        <v>150284475.41275597</v>
      </c>
      <c r="I76" s="62">
        <v>104240</v>
      </c>
      <c r="K76" s="14" t="s">
        <v>60</v>
      </c>
      <c r="L76" s="104">
        <v>1.3373015096038943E-2</v>
      </c>
      <c r="M76" s="104">
        <v>8.3601958157668355E-2</v>
      </c>
      <c r="N76" s="105">
        <v>5.0115118956254756E-2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100032</v>
      </c>
      <c r="C78" s="85">
        <v>77680012.3641112</v>
      </c>
      <c r="D78" s="85">
        <v>80936</v>
      </c>
      <c r="E78" s="20"/>
      <c r="F78" s="50" t="s">
        <v>61</v>
      </c>
      <c r="G78" s="51">
        <v>88694</v>
      </c>
      <c r="H78" s="51">
        <v>72627208.753534123</v>
      </c>
      <c r="I78" s="55">
        <v>70419</v>
      </c>
      <c r="K78" s="98" t="s">
        <v>61</v>
      </c>
      <c r="L78" s="99">
        <v>0.12783277335558219</v>
      </c>
      <c r="M78" s="99">
        <v>6.9571772030013523E-2</v>
      </c>
      <c r="N78" s="99">
        <v>0.14934889731464529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100032</v>
      </c>
      <c r="C79" s="34">
        <v>77680012.3641112</v>
      </c>
      <c r="D79" s="35">
        <v>80936</v>
      </c>
      <c r="E79" s="20"/>
      <c r="F79" s="72" t="s">
        <v>62</v>
      </c>
      <c r="G79" s="61">
        <v>88694</v>
      </c>
      <c r="H79" s="61">
        <v>72627208.753534123</v>
      </c>
      <c r="I79" s="62">
        <v>70419</v>
      </c>
      <c r="K79" s="14" t="s">
        <v>62</v>
      </c>
      <c r="L79" s="104">
        <v>0.12783277335558219</v>
      </c>
      <c r="M79" s="104">
        <v>6.9571772030013523E-2</v>
      </c>
      <c r="N79" s="105">
        <v>0.14934889731464529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30968</v>
      </c>
      <c r="C81" s="85">
        <v>37896818.510729149</v>
      </c>
      <c r="D81" s="85">
        <v>21167</v>
      </c>
      <c r="E81" s="20"/>
      <c r="F81" s="50" t="s">
        <v>63</v>
      </c>
      <c r="G81" s="51">
        <v>31339</v>
      </c>
      <c r="H81" s="51">
        <v>38258453.560120106</v>
      </c>
      <c r="I81" s="55">
        <v>21889</v>
      </c>
      <c r="K81" s="98" t="s">
        <v>63</v>
      </c>
      <c r="L81" s="99">
        <v>-1.1838284565557244E-2</v>
      </c>
      <c r="M81" s="99">
        <v>-9.4524220332815601E-3</v>
      </c>
      <c r="N81" s="99">
        <v>-3.2984604139065232E-2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30968</v>
      </c>
      <c r="C82" s="34">
        <v>37896818.510729149</v>
      </c>
      <c r="D82" s="35">
        <v>21167</v>
      </c>
      <c r="E82" s="20"/>
      <c r="F82" s="72" t="s">
        <v>64</v>
      </c>
      <c r="G82" s="61">
        <v>31339</v>
      </c>
      <c r="H82" s="61">
        <v>38258453.560120106</v>
      </c>
      <c r="I82" s="62">
        <v>21889</v>
      </c>
      <c r="K82" s="14" t="s">
        <v>64</v>
      </c>
      <c r="L82" s="104">
        <v>-1.1838284565557244E-2</v>
      </c>
      <c r="M82" s="104">
        <v>-9.4524220332815601E-3</v>
      </c>
      <c r="N82" s="105">
        <v>-3.2984604139065232E-2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52580</v>
      </c>
      <c r="C84" s="85">
        <v>49910202.654251039</v>
      </c>
      <c r="D84" s="85">
        <v>40158</v>
      </c>
      <c r="E84" s="20"/>
      <c r="F84" s="50" t="s">
        <v>65</v>
      </c>
      <c r="G84" s="51">
        <v>51868</v>
      </c>
      <c r="H84" s="51">
        <v>51453069.174728923</v>
      </c>
      <c r="I84" s="55">
        <v>39382</v>
      </c>
      <c r="K84" s="98" t="s">
        <v>65</v>
      </c>
      <c r="L84" s="99">
        <v>1.3727153543610759E-2</v>
      </c>
      <c r="M84" s="99">
        <v>-2.9985898707781233E-2</v>
      </c>
      <c r="N84" s="99">
        <v>1.9704433497536922E-2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11256</v>
      </c>
      <c r="C85" s="30">
        <v>12396603.676191837</v>
      </c>
      <c r="D85" s="31">
        <v>7825</v>
      </c>
      <c r="E85" s="20"/>
      <c r="F85" s="73" t="s">
        <v>66</v>
      </c>
      <c r="G85" s="57">
        <v>10952</v>
      </c>
      <c r="H85" s="57">
        <v>13275208.504012372</v>
      </c>
      <c r="I85" s="58">
        <v>7352</v>
      </c>
      <c r="K85" s="10" t="s">
        <v>66</v>
      </c>
      <c r="L85" s="102">
        <v>2.7757487216946597E-2</v>
      </c>
      <c r="M85" s="102">
        <v>-6.6183881598167127E-2</v>
      </c>
      <c r="N85" s="103">
        <v>6.4336235038084943E-2</v>
      </c>
    </row>
    <row r="86" spans="1:19" ht="13.5" thickBot="1" x14ac:dyDescent="0.25">
      <c r="A86" s="39" t="s">
        <v>67</v>
      </c>
      <c r="B86" s="30">
        <v>8534</v>
      </c>
      <c r="C86" s="30">
        <v>8420485.2476414926</v>
      </c>
      <c r="D86" s="31">
        <v>6427</v>
      </c>
      <c r="E86" s="20"/>
      <c r="F86" s="68" t="s">
        <v>67</v>
      </c>
      <c r="G86" s="79">
        <v>9470</v>
      </c>
      <c r="H86" s="79">
        <v>9208181.8281839769</v>
      </c>
      <c r="I86" s="80">
        <v>7371</v>
      </c>
      <c r="K86" s="11" t="s">
        <v>67</v>
      </c>
      <c r="L86" s="102">
        <v>-9.8838437170010507E-2</v>
      </c>
      <c r="M86" s="102">
        <v>-8.554311754917121E-2</v>
      </c>
      <c r="N86" s="103">
        <v>-0.12806946140279474</v>
      </c>
    </row>
    <row r="87" spans="1:19" ht="13.5" thickBot="1" x14ac:dyDescent="0.25">
      <c r="A87" s="40" t="s">
        <v>68</v>
      </c>
      <c r="B87" s="34">
        <v>32790</v>
      </c>
      <c r="C87" s="34">
        <v>29093113.730417714</v>
      </c>
      <c r="D87" s="35">
        <v>25906</v>
      </c>
      <c r="E87" s="20"/>
      <c r="F87" s="69" t="s">
        <v>68</v>
      </c>
      <c r="G87" s="74">
        <v>31446</v>
      </c>
      <c r="H87" s="74">
        <v>28969678.842532575</v>
      </c>
      <c r="I87" s="75">
        <v>24659</v>
      </c>
      <c r="K87" s="12" t="s">
        <v>68</v>
      </c>
      <c r="L87" s="104">
        <v>4.2739935126884232E-2</v>
      </c>
      <c r="M87" s="104">
        <v>4.2608303860074415E-3</v>
      </c>
      <c r="N87" s="105">
        <v>5.056977168579424E-2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9433.7900000000009</v>
      </c>
      <c r="C89" s="85">
        <v>9921288.7512030099</v>
      </c>
      <c r="D89" s="85">
        <v>6552</v>
      </c>
      <c r="E89" s="20"/>
      <c r="F89" s="54" t="s">
        <v>69</v>
      </c>
      <c r="G89" s="51">
        <v>8092</v>
      </c>
      <c r="H89" s="51">
        <v>8018861.6914222892</v>
      </c>
      <c r="I89" s="55">
        <v>6121</v>
      </c>
      <c r="K89" s="101" t="s">
        <v>69</v>
      </c>
      <c r="L89" s="99">
        <v>0.16581685615422659</v>
      </c>
      <c r="M89" s="99">
        <v>0.23724402951303314</v>
      </c>
      <c r="N89" s="99">
        <v>7.0413331155040115E-2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9433.7900000000009</v>
      </c>
      <c r="C90" s="34">
        <v>9921288.7512030099</v>
      </c>
      <c r="D90" s="35">
        <v>6552</v>
      </c>
      <c r="E90" s="20"/>
      <c r="F90" s="71" t="s">
        <v>70</v>
      </c>
      <c r="G90" s="61">
        <v>8092</v>
      </c>
      <c r="H90" s="61">
        <v>8018861.6914222892</v>
      </c>
      <c r="I90" s="62">
        <v>6121</v>
      </c>
      <c r="K90" s="13" t="s">
        <v>70</v>
      </c>
      <c r="L90" s="104">
        <v>0.16581685615422659</v>
      </c>
      <c r="M90" s="104">
        <v>0.23724402951303314</v>
      </c>
      <c r="N90" s="105">
        <v>7.0413331155040115E-2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workbookViewId="0">
      <selection activeCell="H5" sqref="H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1" t="s">
        <v>76</v>
      </c>
      <c r="L1" s="171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172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400345</v>
      </c>
      <c r="C6" s="85">
        <v>419298301.40928471</v>
      </c>
      <c r="D6" s="85">
        <v>291354</v>
      </c>
      <c r="E6" s="20"/>
      <c r="F6" s="50" t="s">
        <v>1</v>
      </c>
      <c r="G6" s="51">
        <v>389997</v>
      </c>
      <c r="H6" s="51">
        <v>392011058.3164379</v>
      </c>
      <c r="I6" s="51">
        <v>277776</v>
      </c>
      <c r="K6" s="98" t="s">
        <v>1</v>
      </c>
      <c r="L6" s="99">
        <v>2.6533537437467558E-2</v>
      </c>
      <c r="M6" s="99">
        <v>6.9608350361433091E-2</v>
      </c>
      <c r="N6" s="99">
        <v>4.888111283912222E-2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40258</v>
      </c>
      <c r="C8" s="87">
        <v>36174576.022893593</v>
      </c>
      <c r="D8" s="87">
        <v>29606</v>
      </c>
      <c r="E8" s="20"/>
      <c r="F8" s="54" t="s">
        <v>4</v>
      </c>
      <c r="G8" s="51">
        <v>37356</v>
      </c>
      <c r="H8" s="51">
        <v>32901149.625548754</v>
      </c>
      <c r="I8" s="55">
        <v>26786</v>
      </c>
      <c r="K8" s="101" t="s">
        <v>4</v>
      </c>
      <c r="L8" s="99">
        <v>7.7684976978263265E-2</v>
      </c>
      <c r="M8" s="99">
        <v>9.9492766502083718E-2</v>
      </c>
      <c r="N8" s="99">
        <v>0.10527887702531169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2316</v>
      </c>
      <c r="C9" s="30">
        <v>2469152.6460674582</v>
      </c>
      <c r="D9" s="31">
        <v>1322</v>
      </c>
      <c r="E9" s="21"/>
      <c r="F9" s="56" t="s">
        <v>5</v>
      </c>
      <c r="G9" s="57">
        <v>2604</v>
      </c>
      <c r="H9" s="57">
        <v>2360967.8096707268</v>
      </c>
      <c r="I9" s="58">
        <v>1713</v>
      </c>
      <c r="K9" s="7" t="s">
        <v>5</v>
      </c>
      <c r="L9" s="102">
        <v>-0.11059907834101379</v>
      </c>
      <c r="M9" s="102">
        <v>4.5822241181602275E-2</v>
      </c>
      <c r="N9" s="102">
        <v>-0.22825452422650316</v>
      </c>
    </row>
    <row r="10" spans="1:19" ht="13.5" thickBot="1" x14ac:dyDescent="0.25">
      <c r="A10" s="32" t="s">
        <v>6</v>
      </c>
      <c r="B10" s="30">
        <v>9006</v>
      </c>
      <c r="C10" s="30">
        <v>5960215.1574172918</v>
      </c>
      <c r="D10" s="31">
        <v>7985</v>
      </c>
      <c r="E10" s="20"/>
      <c r="F10" s="59" t="s">
        <v>6</v>
      </c>
      <c r="G10" s="79">
        <v>6923</v>
      </c>
      <c r="H10" s="79">
        <v>5320304.1670250362</v>
      </c>
      <c r="I10" s="80">
        <v>5830</v>
      </c>
      <c r="K10" s="8" t="s">
        <v>6</v>
      </c>
      <c r="L10" s="113">
        <v>0.30088112090134334</v>
      </c>
      <c r="M10" s="113">
        <v>0.120277143994584</v>
      </c>
      <c r="N10" s="115">
        <v>0.369639794168096</v>
      </c>
    </row>
    <row r="11" spans="1:19" ht="13.5" thickBot="1" x14ac:dyDescent="0.25">
      <c r="A11" s="32" t="s">
        <v>7</v>
      </c>
      <c r="B11" s="30">
        <v>2125</v>
      </c>
      <c r="C11" s="30">
        <v>2475640.3254822637</v>
      </c>
      <c r="D11" s="31">
        <v>1222</v>
      </c>
      <c r="E11" s="20"/>
      <c r="F11" s="59" t="s">
        <v>7</v>
      </c>
      <c r="G11" s="79">
        <v>2033</v>
      </c>
      <c r="H11" s="79">
        <v>2332857.9133831197</v>
      </c>
      <c r="I11" s="80">
        <v>1131</v>
      </c>
      <c r="K11" s="8" t="s">
        <v>7</v>
      </c>
      <c r="L11" s="113">
        <v>4.5253320216428916E-2</v>
      </c>
      <c r="M11" s="113">
        <v>6.1204932919416644E-2</v>
      </c>
      <c r="N11" s="115">
        <v>8.0459770114942541E-2</v>
      </c>
    </row>
    <row r="12" spans="1:19" ht="13.5" thickBot="1" x14ac:dyDescent="0.25">
      <c r="A12" s="32" t="s">
        <v>8</v>
      </c>
      <c r="B12" s="30">
        <v>3601</v>
      </c>
      <c r="C12" s="30">
        <v>3246875.484560471</v>
      </c>
      <c r="D12" s="31">
        <v>2625</v>
      </c>
      <c r="E12" s="20"/>
      <c r="F12" s="59" t="s">
        <v>8</v>
      </c>
      <c r="G12" s="79">
        <v>3486</v>
      </c>
      <c r="H12" s="79">
        <v>3026211.0650573969</v>
      </c>
      <c r="I12" s="80">
        <v>2741</v>
      </c>
      <c r="K12" s="8" t="s">
        <v>8</v>
      </c>
      <c r="L12" s="113">
        <v>3.2989099254159493E-2</v>
      </c>
      <c r="M12" s="113">
        <v>7.2917722775853067E-2</v>
      </c>
      <c r="N12" s="115">
        <v>-4.2320321050711374E-2</v>
      </c>
    </row>
    <row r="13" spans="1:19" ht="13.5" thickBot="1" x14ac:dyDescent="0.25">
      <c r="A13" s="32" t="s">
        <v>9</v>
      </c>
      <c r="B13" s="30">
        <v>3278</v>
      </c>
      <c r="C13" s="30">
        <v>1974514.814595781</v>
      </c>
      <c r="D13" s="31">
        <v>2728</v>
      </c>
      <c r="E13" s="20"/>
      <c r="F13" s="59" t="s">
        <v>9</v>
      </c>
      <c r="G13" s="79">
        <v>2386</v>
      </c>
      <c r="H13" s="79">
        <v>1519910.2599177551</v>
      </c>
      <c r="I13" s="80">
        <v>1689</v>
      </c>
      <c r="K13" s="8" t="s">
        <v>9</v>
      </c>
      <c r="L13" s="113">
        <v>0.37384744341994969</v>
      </c>
      <c r="M13" s="113">
        <v>0.29909960256642076</v>
      </c>
      <c r="N13" s="115">
        <v>0.61515689757252812</v>
      </c>
    </row>
    <row r="14" spans="1:19" ht="13.5" thickBot="1" x14ac:dyDescent="0.25">
      <c r="A14" s="32" t="s">
        <v>10</v>
      </c>
      <c r="B14" s="30">
        <v>1353</v>
      </c>
      <c r="C14" s="30">
        <v>1897032.1238624051</v>
      </c>
      <c r="D14" s="31">
        <v>851</v>
      </c>
      <c r="E14" s="20"/>
      <c r="F14" s="59" t="s">
        <v>10</v>
      </c>
      <c r="G14" s="79">
        <v>1499</v>
      </c>
      <c r="H14" s="79">
        <v>1875244.2165908189</v>
      </c>
      <c r="I14" s="80">
        <v>942</v>
      </c>
      <c r="K14" s="8" t="s">
        <v>10</v>
      </c>
      <c r="L14" s="113">
        <v>-9.7398265510340254E-2</v>
      </c>
      <c r="M14" s="113">
        <v>1.161870388871078E-2</v>
      </c>
      <c r="N14" s="115">
        <v>-9.6602972399150722E-2</v>
      </c>
    </row>
    <row r="15" spans="1:19" ht="13.5" thickBot="1" x14ac:dyDescent="0.25">
      <c r="A15" s="32" t="s">
        <v>11</v>
      </c>
      <c r="B15" s="30">
        <v>7789</v>
      </c>
      <c r="C15" s="30">
        <v>6609117.0459597912</v>
      </c>
      <c r="D15" s="31">
        <v>5894</v>
      </c>
      <c r="E15" s="20"/>
      <c r="F15" s="59" t="s">
        <v>11</v>
      </c>
      <c r="G15" s="79">
        <v>7677</v>
      </c>
      <c r="H15" s="79">
        <v>5966638.6542887008</v>
      </c>
      <c r="I15" s="80">
        <v>5518</v>
      </c>
      <c r="K15" s="8" t="s">
        <v>11</v>
      </c>
      <c r="L15" s="113">
        <v>1.4589032174026295E-2</v>
      </c>
      <c r="M15" s="113">
        <v>0.10767844826823714</v>
      </c>
      <c r="N15" s="115">
        <v>6.8140630663283908E-2</v>
      </c>
    </row>
    <row r="16" spans="1:19" ht="13.5" thickBot="1" x14ac:dyDescent="0.25">
      <c r="A16" s="33" t="s">
        <v>12</v>
      </c>
      <c r="B16" s="34">
        <v>10790</v>
      </c>
      <c r="C16" s="34">
        <v>11542028.424948134</v>
      </c>
      <c r="D16" s="35">
        <v>6979</v>
      </c>
      <c r="E16" s="20"/>
      <c r="F16" s="60" t="s">
        <v>12</v>
      </c>
      <c r="G16" s="109">
        <v>10748</v>
      </c>
      <c r="H16" s="109">
        <v>10499015.539615199</v>
      </c>
      <c r="I16" s="110">
        <v>7222</v>
      </c>
      <c r="K16" s="9" t="s">
        <v>12</v>
      </c>
      <c r="L16" s="116">
        <v>3.9077037588388652E-3</v>
      </c>
      <c r="M16" s="116">
        <v>9.934387480401452E-2</v>
      </c>
      <c r="N16" s="117">
        <v>-3.3647189144281331E-2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16180</v>
      </c>
      <c r="C18" s="89">
        <v>20292652.930031605</v>
      </c>
      <c r="D18" s="89">
        <v>11176</v>
      </c>
      <c r="E18" s="20"/>
      <c r="F18" s="65" t="s">
        <v>13</v>
      </c>
      <c r="G18" s="66">
        <v>17867</v>
      </c>
      <c r="H18" s="66">
        <v>19034879.691594947</v>
      </c>
      <c r="I18" s="67">
        <v>12091</v>
      </c>
      <c r="K18" s="107" t="s">
        <v>13</v>
      </c>
      <c r="L18" s="108">
        <v>-9.4419880226115138E-2</v>
      </c>
      <c r="M18" s="108">
        <v>6.6077288578400672E-2</v>
      </c>
      <c r="N18" s="120">
        <v>-7.5676122735919282E-2</v>
      </c>
    </row>
    <row r="19" spans="1:19" ht="13.5" thickBot="1" x14ac:dyDescent="0.25">
      <c r="A19" s="38" t="s">
        <v>14</v>
      </c>
      <c r="B19" s="30">
        <v>1364</v>
      </c>
      <c r="C19" s="30">
        <v>2029536.0900331114</v>
      </c>
      <c r="D19" s="31">
        <v>678</v>
      </c>
      <c r="E19" s="20"/>
      <c r="F19" s="68" t="s">
        <v>14</v>
      </c>
      <c r="G19" s="57">
        <v>1308</v>
      </c>
      <c r="H19" s="57">
        <v>1497078.8703764344</v>
      </c>
      <c r="I19" s="58">
        <v>639</v>
      </c>
      <c r="K19" s="10" t="s">
        <v>14</v>
      </c>
      <c r="L19" s="165">
        <v>4.2813455657492394E-2</v>
      </c>
      <c r="M19" s="165">
        <v>0.35566410707726637</v>
      </c>
      <c r="N19" s="166">
        <v>6.1032863849765251E-2</v>
      </c>
    </row>
    <row r="20" spans="1:19" ht="13.5" thickBot="1" x14ac:dyDescent="0.25">
      <c r="A20" s="39" t="s">
        <v>15</v>
      </c>
      <c r="B20" s="30">
        <v>1134</v>
      </c>
      <c r="C20" s="30">
        <v>998232.54</v>
      </c>
      <c r="D20" s="31">
        <v>899</v>
      </c>
      <c r="E20" s="20"/>
      <c r="F20" s="68" t="s">
        <v>15</v>
      </c>
      <c r="G20" s="57">
        <v>1079</v>
      </c>
      <c r="H20" s="57">
        <v>922256.58</v>
      </c>
      <c r="I20" s="58">
        <v>805</v>
      </c>
      <c r="K20" s="11" t="s">
        <v>15</v>
      </c>
      <c r="L20" s="165">
        <v>5.0973123262279874E-2</v>
      </c>
      <c r="M20" s="165">
        <v>8.2380501963998043E-2</v>
      </c>
      <c r="N20" s="166">
        <v>0.11677018633540381</v>
      </c>
    </row>
    <row r="21" spans="1:19" ht="13.5" thickBot="1" x14ac:dyDescent="0.25">
      <c r="A21" s="40" t="s">
        <v>16</v>
      </c>
      <c r="B21" s="34">
        <v>13682</v>
      </c>
      <c r="C21" s="34">
        <v>17264884.299998492</v>
      </c>
      <c r="D21" s="35">
        <v>9599</v>
      </c>
      <c r="E21" s="20"/>
      <c r="F21" s="69" t="s">
        <v>16</v>
      </c>
      <c r="G21" s="61">
        <v>15480</v>
      </c>
      <c r="H21" s="61">
        <v>16615544.241218513</v>
      </c>
      <c r="I21" s="62">
        <v>10647</v>
      </c>
      <c r="K21" s="12" t="s">
        <v>16</v>
      </c>
      <c r="L21" s="167">
        <v>-0.11614987080103356</v>
      </c>
      <c r="M21" s="167">
        <v>3.9080276237304812E-2</v>
      </c>
      <c r="N21" s="168">
        <v>-9.8431483046867663E-2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5236</v>
      </c>
      <c r="C23" s="85">
        <v>6382037.0106539549</v>
      </c>
      <c r="D23" s="85">
        <v>3436</v>
      </c>
      <c r="E23" s="20"/>
      <c r="F23" s="54" t="s">
        <v>17</v>
      </c>
      <c r="G23" s="51">
        <v>5752</v>
      </c>
      <c r="H23" s="51">
        <v>7048572.4411079679</v>
      </c>
      <c r="I23" s="55">
        <v>3591</v>
      </c>
      <c r="K23" s="101" t="s">
        <v>17</v>
      </c>
      <c r="L23" s="99">
        <v>-8.9707927677329602E-2</v>
      </c>
      <c r="M23" s="99">
        <v>-9.4563180845913197E-2</v>
      </c>
      <c r="N23" s="99">
        <v>-4.3163464216095848E-2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5236</v>
      </c>
      <c r="C24" s="34">
        <v>6382037.0106539549</v>
      </c>
      <c r="D24" s="35">
        <v>3436</v>
      </c>
      <c r="E24" s="20"/>
      <c r="F24" s="71" t="s">
        <v>18</v>
      </c>
      <c r="G24" s="61">
        <v>5752</v>
      </c>
      <c r="H24" s="61">
        <v>7048572.4411079679</v>
      </c>
      <c r="I24" s="62">
        <v>3591</v>
      </c>
      <c r="K24" s="13" t="s">
        <v>18</v>
      </c>
      <c r="L24" s="104">
        <v>-8.9707927677329602E-2</v>
      </c>
      <c r="M24" s="104">
        <v>-9.4563180845913197E-2</v>
      </c>
      <c r="N24" s="105">
        <v>-4.3163464216095848E-2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3990</v>
      </c>
      <c r="C26" s="85">
        <v>2234891.4091783771</v>
      </c>
      <c r="D26" s="85">
        <v>3505</v>
      </c>
      <c r="E26" s="20"/>
      <c r="F26" s="50" t="s">
        <v>19</v>
      </c>
      <c r="G26" s="51">
        <v>3500</v>
      </c>
      <c r="H26" s="51">
        <v>1804250.1921506587</v>
      </c>
      <c r="I26" s="55">
        <v>3039</v>
      </c>
      <c r="K26" s="98" t="s">
        <v>19</v>
      </c>
      <c r="L26" s="99">
        <v>0.1399999999999999</v>
      </c>
      <c r="M26" s="99">
        <v>0.2386815414520731</v>
      </c>
      <c r="N26" s="99">
        <v>0.1533399144455414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3990</v>
      </c>
      <c r="C27" s="34">
        <v>2234891.4091783771</v>
      </c>
      <c r="D27" s="35">
        <v>3505</v>
      </c>
      <c r="E27" s="20"/>
      <c r="F27" s="72" t="s">
        <v>20</v>
      </c>
      <c r="G27" s="61">
        <v>3500</v>
      </c>
      <c r="H27" s="61">
        <v>1804250.1921506587</v>
      </c>
      <c r="I27" s="62">
        <v>3039</v>
      </c>
      <c r="K27" s="14" t="s">
        <v>20</v>
      </c>
      <c r="L27" s="104">
        <v>0.1399999999999999</v>
      </c>
      <c r="M27" s="104">
        <v>0.2386815414520731</v>
      </c>
      <c r="N27" s="105">
        <v>0.1533399144455414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16376</v>
      </c>
      <c r="C29" s="85">
        <v>9331911.930513056</v>
      </c>
      <c r="D29" s="85">
        <v>13252</v>
      </c>
      <c r="E29" s="20"/>
      <c r="F29" s="50" t="s">
        <v>21</v>
      </c>
      <c r="G29" s="51">
        <v>15362</v>
      </c>
      <c r="H29" s="51">
        <v>8901814.1752318107</v>
      </c>
      <c r="I29" s="55">
        <v>11888</v>
      </c>
      <c r="K29" s="98" t="s">
        <v>21</v>
      </c>
      <c r="L29" s="99">
        <v>6.6007030334591876E-2</v>
      </c>
      <c r="M29" s="99">
        <v>4.8315741804399792E-2</v>
      </c>
      <c r="N29" s="99">
        <v>0.11473755047106327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6865</v>
      </c>
      <c r="C30" s="30">
        <v>4502931.3192902999</v>
      </c>
      <c r="D30" s="31">
        <v>5489</v>
      </c>
      <c r="E30" s="20"/>
      <c r="F30" s="73" t="s">
        <v>22</v>
      </c>
      <c r="G30" s="57">
        <v>6696</v>
      </c>
      <c r="H30" s="57">
        <v>4410040.7406904018</v>
      </c>
      <c r="I30" s="58">
        <v>4999</v>
      </c>
      <c r="K30" s="15" t="s">
        <v>22</v>
      </c>
      <c r="L30" s="102">
        <v>2.5238948626045365E-2</v>
      </c>
      <c r="M30" s="102">
        <v>2.1063428676025397E-2</v>
      </c>
      <c r="N30" s="103">
        <v>9.8019603920784126E-2</v>
      </c>
    </row>
    <row r="31" spans="1:19" ht="13.5" thickBot="1" x14ac:dyDescent="0.25">
      <c r="A31" s="94" t="s">
        <v>23</v>
      </c>
      <c r="B31" s="34">
        <v>9511</v>
      </c>
      <c r="C31" s="34">
        <v>4828980.6112227561</v>
      </c>
      <c r="D31" s="35">
        <v>7763</v>
      </c>
      <c r="E31" s="20"/>
      <c r="F31" s="73" t="s">
        <v>23</v>
      </c>
      <c r="G31" s="74">
        <v>8666</v>
      </c>
      <c r="H31" s="74">
        <v>4491773.4345414098</v>
      </c>
      <c r="I31" s="75">
        <v>6889</v>
      </c>
      <c r="K31" s="16" t="s">
        <v>23</v>
      </c>
      <c r="L31" s="104">
        <v>9.7507500576967443E-2</v>
      </c>
      <c r="M31" s="104">
        <v>7.5072169510654208E-2</v>
      </c>
      <c r="N31" s="105">
        <v>0.12686892146900863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9904</v>
      </c>
      <c r="C33" s="85">
        <v>9579021.3711444959</v>
      </c>
      <c r="D33" s="85">
        <v>6994</v>
      </c>
      <c r="E33" s="20"/>
      <c r="F33" s="54" t="s">
        <v>24</v>
      </c>
      <c r="G33" s="51">
        <v>9080</v>
      </c>
      <c r="H33" s="51">
        <v>8968907.384148052</v>
      </c>
      <c r="I33" s="55">
        <v>6234</v>
      </c>
      <c r="K33" s="101" t="s">
        <v>24</v>
      </c>
      <c r="L33" s="99">
        <v>9.074889867841418E-2</v>
      </c>
      <c r="M33" s="99">
        <v>6.8025452919134866E-2</v>
      </c>
      <c r="N33" s="99">
        <v>0.12191209496310562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9904</v>
      </c>
      <c r="C34" s="34">
        <v>9579021.3711444959</v>
      </c>
      <c r="D34" s="35">
        <v>6994</v>
      </c>
      <c r="E34" s="20"/>
      <c r="F34" s="71" t="s">
        <v>25</v>
      </c>
      <c r="G34" s="61">
        <v>9080</v>
      </c>
      <c r="H34" s="61">
        <v>8968907.384148052</v>
      </c>
      <c r="I34" s="62">
        <v>6234</v>
      </c>
      <c r="K34" s="13" t="s">
        <v>25</v>
      </c>
      <c r="L34" s="104">
        <v>9.074889867841418E-2</v>
      </c>
      <c r="M34" s="104">
        <v>6.8025452919134866E-2</v>
      </c>
      <c r="N34" s="105">
        <v>0.12191209496310562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17692</v>
      </c>
      <c r="C36" s="85">
        <v>19190884.89441672</v>
      </c>
      <c r="D36" s="85">
        <v>13052</v>
      </c>
      <c r="E36" s="20"/>
      <c r="F36" s="50" t="s">
        <v>26</v>
      </c>
      <c r="G36" s="51">
        <v>17188</v>
      </c>
      <c r="H36" s="51">
        <v>16173229.852960248</v>
      </c>
      <c r="I36" s="55">
        <v>11719</v>
      </c>
      <c r="K36" s="98" t="s">
        <v>26</v>
      </c>
      <c r="L36" s="99">
        <v>2.9322783337212055E-2</v>
      </c>
      <c r="M36" s="99">
        <v>0.18658332744242423</v>
      </c>
      <c r="N36" s="114">
        <v>0.11374690673265642</v>
      </c>
    </row>
    <row r="37" spans="1:19" ht="13.5" thickBot="1" x14ac:dyDescent="0.25">
      <c r="A37" s="38" t="s">
        <v>27</v>
      </c>
      <c r="B37" s="30">
        <v>2904</v>
      </c>
      <c r="C37" s="30">
        <v>1598978.3554378373</v>
      </c>
      <c r="D37" s="30">
        <v>2465</v>
      </c>
      <c r="E37" s="20"/>
      <c r="F37" s="73" t="s">
        <v>27</v>
      </c>
      <c r="G37" s="79">
        <v>3048</v>
      </c>
      <c r="H37" s="79">
        <v>1724305.799479404</v>
      </c>
      <c r="I37" s="80">
        <v>2454</v>
      </c>
      <c r="K37" s="10" t="s">
        <v>27</v>
      </c>
      <c r="L37" s="102">
        <v>-4.7244094488189003E-2</v>
      </c>
      <c r="M37" s="102">
        <v>-7.2682840873936061E-2</v>
      </c>
      <c r="N37" s="103">
        <v>4.4824775876119993E-3</v>
      </c>
    </row>
    <row r="38" spans="1:19" ht="13.5" thickBot="1" x14ac:dyDescent="0.25">
      <c r="A38" s="39" t="s">
        <v>28</v>
      </c>
      <c r="B38" s="30">
        <v>1508</v>
      </c>
      <c r="C38" s="30">
        <v>1859996.7870451258</v>
      </c>
      <c r="D38" s="30">
        <v>749</v>
      </c>
      <c r="E38" s="20"/>
      <c r="F38" s="68" t="s">
        <v>28</v>
      </c>
      <c r="G38" s="79">
        <v>1332</v>
      </c>
      <c r="H38" s="79">
        <v>1495917.5675925051</v>
      </c>
      <c r="I38" s="80">
        <v>572</v>
      </c>
      <c r="K38" s="11" t="s">
        <v>28</v>
      </c>
      <c r="L38" s="113">
        <v>0.13213213213213204</v>
      </c>
      <c r="M38" s="113">
        <v>0.2433818729988988</v>
      </c>
      <c r="N38" s="115">
        <v>0.30944055944055937</v>
      </c>
    </row>
    <row r="39" spans="1:19" ht="13.5" thickBot="1" x14ac:dyDescent="0.25">
      <c r="A39" s="39" t="s">
        <v>29</v>
      </c>
      <c r="B39" s="30">
        <v>1212</v>
      </c>
      <c r="C39" s="30">
        <v>1379769.6225860692</v>
      </c>
      <c r="D39" s="30">
        <v>904</v>
      </c>
      <c r="E39" s="20"/>
      <c r="F39" s="68" t="s">
        <v>29</v>
      </c>
      <c r="G39" s="79">
        <v>1085</v>
      </c>
      <c r="H39" s="79">
        <v>1289131.3799198533</v>
      </c>
      <c r="I39" s="80">
        <v>716</v>
      </c>
      <c r="K39" s="11" t="s">
        <v>29</v>
      </c>
      <c r="L39" s="113">
        <v>0.11705069124423972</v>
      </c>
      <c r="M39" s="113">
        <v>7.0309546472952178E-2</v>
      </c>
      <c r="N39" s="115">
        <v>0.26256983240223453</v>
      </c>
    </row>
    <row r="40" spans="1:19" ht="13.5" thickBot="1" x14ac:dyDescent="0.25">
      <c r="A40" s="39" t="s">
        <v>30</v>
      </c>
      <c r="B40" s="30">
        <v>7534</v>
      </c>
      <c r="C40" s="30">
        <v>8567832.3894807585</v>
      </c>
      <c r="D40" s="30">
        <v>5710</v>
      </c>
      <c r="E40" s="20"/>
      <c r="F40" s="68" t="s">
        <v>30</v>
      </c>
      <c r="G40" s="79">
        <v>8087</v>
      </c>
      <c r="H40" s="79">
        <v>8030674.6466943901</v>
      </c>
      <c r="I40" s="80">
        <v>5287</v>
      </c>
      <c r="K40" s="11" t="s">
        <v>30</v>
      </c>
      <c r="L40" s="113">
        <v>-6.8381352788425831E-2</v>
      </c>
      <c r="M40" s="113">
        <v>6.6888246183335998E-2</v>
      </c>
      <c r="N40" s="115">
        <v>8.0007565727255425E-2</v>
      </c>
    </row>
    <row r="41" spans="1:19" ht="13.5" thickBot="1" x14ac:dyDescent="0.25">
      <c r="A41" s="40" t="s">
        <v>31</v>
      </c>
      <c r="B41" s="34">
        <v>4534</v>
      </c>
      <c r="C41" s="34">
        <v>5784307.7398669301</v>
      </c>
      <c r="D41" s="35">
        <v>3224</v>
      </c>
      <c r="E41" s="20"/>
      <c r="F41" s="69" t="s">
        <v>31</v>
      </c>
      <c r="G41" s="79">
        <v>3636</v>
      </c>
      <c r="H41" s="79">
        <v>3633200.459274095</v>
      </c>
      <c r="I41" s="80">
        <v>2690</v>
      </c>
      <c r="K41" s="12" t="s">
        <v>31</v>
      </c>
      <c r="L41" s="118">
        <v>0.24697469746974687</v>
      </c>
      <c r="M41" s="118">
        <v>0.59206952787367562</v>
      </c>
      <c r="N41" s="119">
        <v>0.19851301115241626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25591</v>
      </c>
      <c r="C43" s="85">
        <v>25600785.203948956</v>
      </c>
      <c r="D43" s="85">
        <v>19470</v>
      </c>
      <c r="E43" s="20"/>
      <c r="F43" s="50" t="s">
        <v>32</v>
      </c>
      <c r="G43" s="51">
        <v>24847</v>
      </c>
      <c r="H43" s="51">
        <v>24738948.572945196</v>
      </c>
      <c r="I43" s="55">
        <v>18191</v>
      </c>
      <c r="K43" s="98" t="s">
        <v>32</v>
      </c>
      <c r="L43" s="99">
        <v>2.9943252706564172E-2</v>
      </c>
      <c r="M43" s="99">
        <v>3.4837237664428145E-2</v>
      </c>
      <c r="N43" s="99">
        <v>7.0309493705678738E-2</v>
      </c>
    </row>
    <row r="44" spans="1:19" ht="13.5" thickBot="1" x14ac:dyDescent="0.25">
      <c r="A44" s="38" t="s">
        <v>33</v>
      </c>
      <c r="B44" s="30">
        <v>1357</v>
      </c>
      <c r="C44" s="30">
        <v>1047121.1919999999</v>
      </c>
      <c r="D44" s="31">
        <v>1138</v>
      </c>
      <c r="E44" s="20"/>
      <c r="F44" s="10" t="s">
        <v>33</v>
      </c>
      <c r="G44" s="112">
        <v>1154</v>
      </c>
      <c r="H44" s="112">
        <v>824434.804</v>
      </c>
      <c r="I44" s="158">
        <v>936</v>
      </c>
      <c r="K44" s="10" t="s">
        <v>33</v>
      </c>
      <c r="L44" s="102">
        <v>0.17590987868284236</v>
      </c>
      <c r="M44" s="102">
        <v>0.27010794173119357</v>
      </c>
      <c r="N44" s="103">
        <v>0.21581196581196571</v>
      </c>
    </row>
    <row r="45" spans="1:19" ht="13.5" thickBot="1" x14ac:dyDescent="0.25">
      <c r="A45" s="39" t="s">
        <v>34</v>
      </c>
      <c r="B45" s="30">
        <v>3810</v>
      </c>
      <c r="C45" s="30">
        <v>5168183.2871234501</v>
      </c>
      <c r="D45" s="31">
        <v>2680</v>
      </c>
      <c r="E45" s="20"/>
      <c r="F45" s="11" t="s">
        <v>34</v>
      </c>
      <c r="G45" s="112">
        <v>3971</v>
      </c>
      <c r="H45" s="112">
        <v>4753060.2930758297</v>
      </c>
      <c r="I45" s="158">
        <v>2725</v>
      </c>
      <c r="K45" s="11" t="s">
        <v>34</v>
      </c>
      <c r="L45" s="113">
        <v>-4.054394359103497E-2</v>
      </c>
      <c r="M45" s="113">
        <v>8.7338045059593306E-2</v>
      </c>
      <c r="N45" s="115">
        <v>-1.6513761467889854E-2</v>
      </c>
    </row>
    <row r="46" spans="1:19" ht="13.5" thickBot="1" x14ac:dyDescent="0.25">
      <c r="A46" s="39" t="s">
        <v>35</v>
      </c>
      <c r="B46" s="30">
        <v>1422</v>
      </c>
      <c r="C46" s="30">
        <v>1059018.733041649</v>
      </c>
      <c r="D46" s="31">
        <v>1109</v>
      </c>
      <c r="E46" s="20"/>
      <c r="F46" s="11" t="s">
        <v>35</v>
      </c>
      <c r="G46" s="112">
        <v>1206</v>
      </c>
      <c r="H46" s="112">
        <v>917743.41995139606</v>
      </c>
      <c r="I46" s="158">
        <v>859</v>
      </c>
      <c r="K46" s="11" t="s">
        <v>35</v>
      </c>
      <c r="L46" s="113">
        <v>0.17910447761194037</v>
      </c>
      <c r="M46" s="113">
        <v>0.15393770199707335</v>
      </c>
      <c r="N46" s="115">
        <v>0.29103608847497098</v>
      </c>
    </row>
    <row r="47" spans="1:19" ht="13.5" thickBot="1" x14ac:dyDescent="0.25">
      <c r="A47" s="39" t="s">
        <v>36</v>
      </c>
      <c r="B47" s="30">
        <v>6151</v>
      </c>
      <c r="C47" s="30">
        <v>6071098.5672553256</v>
      </c>
      <c r="D47" s="31">
        <v>4937</v>
      </c>
      <c r="E47" s="20"/>
      <c r="F47" s="11" t="s">
        <v>36</v>
      </c>
      <c r="G47" s="112">
        <v>5722</v>
      </c>
      <c r="H47" s="112">
        <v>5839622.2225943226</v>
      </c>
      <c r="I47" s="158">
        <v>4543</v>
      </c>
      <c r="K47" s="11" t="s">
        <v>36</v>
      </c>
      <c r="L47" s="113">
        <v>7.4973785389723879E-2</v>
      </c>
      <c r="M47" s="113">
        <v>3.9638924546418153E-2</v>
      </c>
      <c r="N47" s="115">
        <v>8.672683248954427E-2</v>
      </c>
    </row>
    <row r="48" spans="1:19" ht="13.5" thickBot="1" x14ac:dyDescent="0.25">
      <c r="A48" s="39" t="s">
        <v>37</v>
      </c>
      <c r="B48" s="30">
        <v>1617</v>
      </c>
      <c r="C48" s="30">
        <v>1727072.6842751689</v>
      </c>
      <c r="D48" s="31">
        <v>1115</v>
      </c>
      <c r="E48" s="20"/>
      <c r="F48" s="11" t="s">
        <v>37</v>
      </c>
      <c r="G48" s="112">
        <v>1711</v>
      </c>
      <c r="H48" s="112">
        <v>1620747.1205587578</v>
      </c>
      <c r="I48" s="158">
        <v>1060</v>
      </c>
      <c r="K48" s="11" t="s">
        <v>37</v>
      </c>
      <c r="L48" s="113">
        <v>-5.4938632378725871E-2</v>
      </c>
      <c r="M48" s="113">
        <v>6.5602808956251701E-2</v>
      </c>
      <c r="N48" s="115">
        <v>5.1886792452830122E-2</v>
      </c>
    </row>
    <row r="49" spans="1:19" ht="13.5" thickBot="1" x14ac:dyDescent="0.25">
      <c r="A49" s="39" t="s">
        <v>38</v>
      </c>
      <c r="B49" s="30">
        <v>2984</v>
      </c>
      <c r="C49" s="30">
        <v>2102255.5319297188</v>
      </c>
      <c r="D49" s="31">
        <v>2498</v>
      </c>
      <c r="E49" s="20"/>
      <c r="F49" s="11" t="s">
        <v>38</v>
      </c>
      <c r="G49" s="112">
        <v>2700</v>
      </c>
      <c r="H49" s="112">
        <v>2223982.009379718</v>
      </c>
      <c r="I49" s="158">
        <v>2160</v>
      </c>
      <c r="K49" s="11" t="s">
        <v>38</v>
      </c>
      <c r="L49" s="113">
        <v>0.10518518518518527</v>
      </c>
      <c r="M49" s="113">
        <v>-5.4733571106516887E-2</v>
      </c>
      <c r="N49" s="115">
        <v>0.15648148148148144</v>
      </c>
    </row>
    <row r="50" spans="1:19" ht="13.5" thickBot="1" x14ac:dyDescent="0.25">
      <c r="A50" s="39" t="s">
        <v>39</v>
      </c>
      <c r="B50" s="30">
        <v>766</v>
      </c>
      <c r="C50" s="30">
        <v>1431340.271425033</v>
      </c>
      <c r="D50" s="31">
        <v>447</v>
      </c>
      <c r="E50" s="20"/>
      <c r="F50" s="11" t="s">
        <v>39</v>
      </c>
      <c r="G50" s="112">
        <v>633</v>
      </c>
      <c r="H50" s="112">
        <v>1156475.1007882121</v>
      </c>
      <c r="I50" s="158">
        <v>369</v>
      </c>
      <c r="K50" s="11" t="s">
        <v>39</v>
      </c>
      <c r="L50" s="113">
        <v>0.21011058451816744</v>
      </c>
      <c r="M50" s="113">
        <v>0.23767495767914282</v>
      </c>
      <c r="N50" s="115">
        <v>0.21138211382113825</v>
      </c>
    </row>
    <row r="51" spans="1:19" ht="13.5" thickBot="1" x14ac:dyDescent="0.25">
      <c r="A51" s="39" t="s">
        <v>40</v>
      </c>
      <c r="B51" s="30">
        <v>6282</v>
      </c>
      <c r="C51" s="30">
        <v>5781133.3468986088</v>
      </c>
      <c r="D51" s="31">
        <v>4609</v>
      </c>
      <c r="E51" s="20"/>
      <c r="F51" s="11" t="s">
        <v>40</v>
      </c>
      <c r="G51" s="112">
        <v>6565</v>
      </c>
      <c r="H51" s="112">
        <v>6369472.8825969631</v>
      </c>
      <c r="I51" s="158">
        <v>4655</v>
      </c>
      <c r="K51" s="11" t="s">
        <v>40</v>
      </c>
      <c r="L51" s="113">
        <v>-4.3107387661843077E-2</v>
      </c>
      <c r="M51" s="113">
        <v>-9.2368638118524582E-2</v>
      </c>
      <c r="N51" s="115">
        <v>-9.8818474758324282E-3</v>
      </c>
    </row>
    <row r="52" spans="1:19" ht="13.5" thickBot="1" x14ac:dyDescent="0.25">
      <c r="A52" s="40" t="s">
        <v>41</v>
      </c>
      <c r="B52" s="34">
        <v>1202</v>
      </c>
      <c r="C52" s="34">
        <v>1213561.5900000001</v>
      </c>
      <c r="D52" s="35">
        <v>937</v>
      </c>
      <c r="E52" s="20"/>
      <c r="F52" s="12" t="s">
        <v>41</v>
      </c>
      <c r="G52" s="161">
        <v>1185</v>
      </c>
      <c r="H52" s="161">
        <v>1033410.72</v>
      </c>
      <c r="I52" s="162">
        <v>884</v>
      </c>
      <c r="K52" s="12" t="s">
        <v>41</v>
      </c>
      <c r="L52" s="118">
        <v>1.4345991561181437E-2</v>
      </c>
      <c r="M52" s="118">
        <v>0.17432649624536523</v>
      </c>
      <c r="N52" s="119">
        <v>5.9954751131221728E-2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79961</v>
      </c>
      <c r="C54" s="85">
        <v>101341978.02385208</v>
      </c>
      <c r="D54" s="85">
        <v>53406</v>
      </c>
      <c r="E54" s="20"/>
      <c r="F54" s="50" t="s">
        <v>42</v>
      </c>
      <c r="G54" s="51">
        <v>80668</v>
      </c>
      <c r="H54" s="51">
        <v>97849927.74674435</v>
      </c>
      <c r="I54" s="55">
        <v>52819</v>
      </c>
      <c r="K54" s="98" t="s">
        <v>42</v>
      </c>
      <c r="L54" s="99">
        <v>-8.7643179451579734E-3</v>
      </c>
      <c r="M54" s="99">
        <v>3.5687816613885204E-2</v>
      </c>
      <c r="N54" s="99">
        <v>1.1113425093242979E-2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63640</v>
      </c>
      <c r="C55" s="30">
        <v>82486689.240845829</v>
      </c>
      <c r="D55" s="31">
        <v>42887</v>
      </c>
      <c r="E55" s="20"/>
      <c r="F55" s="73" t="s">
        <v>43</v>
      </c>
      <c r="G55" s="57">
        <v>64824</v>
      </c>
      <c r="H55" s="57">
        <v>79251147.33472389</v>
      </c>
      <c r="I55" s="58">
        <v>42662</v>
      </c>
      <c r="K55" s="10" t="s">
        <v>43</v>
      </c>
      <c r="L55" s="102">
        <v>-1.8264840182648401E-2</v>
      </c>
      <c r="M55" s="102">
        <v>4.0826436145540601E-2</v>
      </c>
      <c r="N55" s="103">
        <v>5.2740143453189336E-3</v>
      </c>
    </row>
    <row r="56" spans="1:19" ht="13.5" thickBot="1" x14ac:dyDescent="0.25">
      <c r="A56" s="39" t="s">
        <v>44</v>
      </c>
      <c r="B56" s="30">
        <v>3927</v>
      </c>
      <c r="C56" s="30">
        <v>4586523.2565964516</v>
      </c>
      <c r="D56" s="31">
        <v>2763</v>
      </c>
      <c r="E56" s="20"/>
      <c r="F56" s="68" t="s">
        <v>44</v>
      </c>
      <c r="G56" s="79">
        <v>3888</v>
      </c>
      <c r="H56" s="79">
        <v>4397589.1017096555</v>
      </c>
      <c r="I56" s="80">
        <v>2585</v>
      </c>
      <c r="K56" s="11" t="s">
        <v>44</v>
      </c>
      <c r="L56" s="102">
        <v>1.0030864197530853E-2</v>
      </c>
      <c r="M56" s="102">
        <v>4.2963121500674939E-2</v>
      </c>
      <c r="N56" s="103">
        <v>6.8858800773694329E-2</v>
      </c>
    </row>
    <row r="57" spans="1:19" ht="13.5" thickBot="1" x14ac:dyDescent="0.25">
      <c r="A57" s="39" t="s">
        <v>45</v>
      </c>
      <c r="B57" s="30">
        <v>3747</v>
      </c>
      <c r="C57" s="30">
        <v>3851084.960144653</v>
      </c>
      <c r="D57" s="31">
        <v>1912</v>
      </c>
      <c r="E57" s="20"/>
      <c r="F57" s="68" t="s">
        <v>45</v>
      </c>
      <c r="G57" s="79">
        <v>3232</v>
      </c>
      <c r="H57" s="79">
        <v>3739410.5124470475</v>
      </c>
      <c r="I57" s="80">
        <v>1683</v>
      </c>
      <c r="K57" s="11" t="s">
        <v>45</v>
      </c>
      <c r="L57" s="102">
        <v>0.15934405940594054</v>
      </c>
      <c r="M57" s="102">
        <v>2.9864185097058682E-2</v>
      </c>
      <c r="N57" s="103">
        <v>0.13606654783125371</v>
      </c>
    </row>
    <row r="58" spans="1:19" ht="13.5" thickBot="1" x14ac:dyDescent="0.25">
      <c r="A58" s="40" t="s">
        <v>46</v>
      </c>
      <c r="B58" s="34">
        <v>8647</v>
      </c>
      <c r="C58" s="34">
        <v>10417680.566265151</v>
      </c>
      <c r="D58" s="35">
        <v>5844</v>
      </c>
      <c r="E58" s="20"/>
      <c r="F58" s="69" t="s">
        <v>46</v>
      </c>
      <c r="G58" s="74">
        <v>8724</v>
      </c>
      <c r="H58" s="74">
        <v>10461780.797863763</v>
      </c>
      <c r="I58" s="75">
        <v>5889</v>
      </c>
      <c r="K58" s="12" t="s">
        <v>46</v>
      </c>
      <c r="L58" s="104">
        <v>-8.8262265016048058E-3</v>
      </c>
      <c r="M58" s="104">
        <v>-4.215365667728066E-3</v>
      </c>
      <c r="N58" s="105">
        <v>-7.641365257259336E-3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41878</v>
      </c>
      <c r="C60" s="85">
        <v>35427630.002377465</v>
      </c>
      <c r="D60" s="85">
        <v>33022</v>
      </c>
      <c r="E60" s="20"/>
      <c r="F60" s="50" t="s">
        <v>47</v>
      </c>
      <c r="G60" s="51">
        <v>42078</v>
      </c>
      <c r="H60" s="51">
        <v>33808622.538064212</v>
      </c>
      <c r="I60" s="55">
        <v>33528</v>
      </c>
      <c r="K60" s="98" t="s">
        <v>47</v>
      </c>
      <c r="L60" s="99">
        <v>-4.7530776177574507E-3</v>
      </c>
      <c r="M60" s="99">
        <v>4.7887412818740538E-2</v>
      </c>
      <c r="N60" s="99">
        <v>-1.5091863517060378E-2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6289</v>
      </c>
      <c r="C61" s="30">
        <v>5794912.3783889301</v>
      </c>
      <c r="D61" s="31">
        <v>5205</v>
      </c>
      <c r="E61" s="20"/>
      <c r="F61" s="73" t="s">
        <v>48</v>
      </c>
      <c r="G61" s="57">
        <v>5764</v>
      </c>
      <c r="H61" s="57">
        <v>4687571.6921121208</v>
      </c>
      <c r="I61" s="58">
        <v>4588</v>
      </c>
      <c r="K61" s="10" t="s">
        <v>48</v>
      </c>
      <c r="L61" s="102">
        <v>9.1082581540596896E-2</v>
      </c>
      <c r="M61" s="102">
        <v>0.23622906677676103</v>
      </c>
      <c r="N61" s="103">
        <v>0.13448125544899736</v>
      </c>
    </row>
    <row r="62" spans="1:19" ht="13.5" thickBot="1" x14ac:dyDescent="0.25">
      <c r="A62" s="39" t="s">
        <v>49</v>
      </c>
      <c r="B62" s="30">
        <v>3168</v>
      </c>
      <c r="C62" s="30">
        <v>4403898.2949202619</v>
      </c>
      <c r="D62" s="31">
        <v>1759</v>
      </c>
      <c r="E62" s="20"/>
      <c r="F62" s="68" t="s">
        <v>49</v>
      </c>
      <c r="G62" s="79">
        <v>4102</v>
      </c>
      <c r="H62" s="79">
        <v>5483487.411642408</v>
      </c>
      <c r="I62" s="80">
        <v>2574</v>
      </c>
      <c r="K62" s="11" t="s">
        <v>49</v>
      </c>
      <c r="L62" s="102">
        <v>-0.22769380789858606</v>
      </c>
      <c r="M62" s="102">
        <v>-0.19688002099357216</v>
      </c>
      <c r="N62" s="103">
        <v>-0.31662781662781658</v>
      </c>
    </row>
    <row r="63" spans="1:19" ht="13.5" thickBot="1" x14ac:dyDescent="0.25">
      <c r="A63" s="40" t="s">
        <v>50</v>
      </c>
      <c r="B63" s="34">
        <v>32421</v>
      </c>
      <c r="C63" s="34">
        <v>25228819.329068277</v>
      </c>
      <c r="D63" s="35">
        <v>26058</v>
      </c>
      <c r="E63" s="20"/>
      <c r="F63" s="69" t="s">
        <v>50</v>
      </c>
      <c r="G63" s="74">
        <v>32212</v>
      </c>
      <c r="H63" s="74">
        <v>23637563.434309687</v>
      </c>
      <c r="I63" s="75">
        <v>26366</v>
      </c>
      <c r="K63" s="12" t="s">
        <v>50</v>
      </c>
      <c r="L63" s="104">
        <v>6.4882652427666887E-3</v>
      </c>
      <c r="M63" s="104">
        <v>6.7318947622532876E-2</v>
      </c>
      <c r="N63" s="105">
        <v>-1.1681711294849406E-2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2792</v>
      </c>
      <c r="C65" s="85">
        <v>2891254.5298600048</v>
      </c>
      <c r="D65" s="85">
        <v>1845</v>
      </c>
      <c r="E65" s="20"/>
      <c r="F65" s="50" t="s">
        <v>51</v>
      </c>
      <c r="G65" s="51">
        <v>2429</v>
      </c>
      <c r="H65" s="51">
        <v>2483650.974198428</v>
      </c>
      <c r="I65" s="55">
        <v>1454</v>
      </c>
      <c r="K65" s="98" t="s">
        <v>51</v>
      </c>
      <c r="L65" s="99">
        <v>0.14944421572663646</v>
      </c>
      <c r="M65" s="99">
        <v>0.16411466824283805</v>
      </c>
      <c r="N65" s="99">
        <v>0.26891334250343868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1585</v>
      </c>
      <c r="C66" s="30">
        <v>1504628.2285441682</v>
      </c>
      <c r="D66" s="31">
        <v>997</v>
      </c>
      <c r="E66" s="20"/>
      <c r="F66" s="73" t="s">
        <v>52</v>
      </c>
      <c r="G66" s="57">
        <v>1436</v>
      </c>
      <c r="H66" s="57">
        <v>1537565.4535041051</v>
      </c>
      <c r="I66" s="58">
        <v>737</v>
      </c>
      <c r="K66" s="10" t="s">
        <v>52</v>
      </c>
      <c r="L66" s="102">
        <v>0.10376044568245124</v>
      </c>
      <c r="M66" s="102">
        <v>-2.1421673389495743E-2</v>
      </c>
      <c r="N66" s="103">
        <v>0.35278154681139751</v>
      </c>
    </row>
    <row r="67" spans="1:19" ht="13.5" thickBot="1" x14ac:dyDescent="0.25">
      <c r="A67" s="40" t="s">
        <v>53</v>
      </c>
      <c r="B67" s="34">
        <v>1207</v>
      </c>
      <c r="C67" s="34">
        <v>1386626.3013158368</v>
      </c>
      <c r="D67" s="35">
        <v>848</v>
      </c>
      <c r="E67" s="20"/>
      <c r="F67" s="69" t="s">
        <v>53</v>
      </c>
      <c r="G67" s="74">
        <v>993</v>
      </c>
      <c r="H67" s="74">
        <v>946085.52069432312</v>
      </c>
      <c r="I67" s="75">
        <v>717</v>
      </c>
      <c r="K67" s="12" t="s">
        <v>53</v>
      </c>
      <c r="L67" s="104">
        <v>0.21550855991943596</v>
      </c>
      <c r="M67" s="104">
        <v>0.46564583326273201</v>
      </c>
      <c r="N67" s="105">
        <v>0.1827057182705718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20889</v>
      </c>
      <c r="C69" s="85">
        <v>19556930.323005259</v>
      </c>
      <c r="D69" s="85">
        <v>14889</v>
      </c>
      <c r="E69" s="20"/>
      <c r="F69" s="50" t="s">
        <v>54</v>
      </c>
      <c r="G69" s="51">
        <v>21962</v>
      </c>
      <c r="H69" s="51">
        <v>20774084.696200967</v>
      </c>
      <c r="I69" s="55">
        <v>15457</v>
      </c>
      <c r="K69" s="98" t="s">
        <v>54</v>
      </c>
      <c r="L69" s="99">
        <v>-4.8857116838175063E-2</v>
      </c>
      <c r="M69" s="99">
        <v>-5.8590036143363444E-2</v>
      </c>
      <c r="N69" s="99">
        <v>-3.6747104871579173E-2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9486</v>
      </c>
      <c r="C70" s="30">
        <v>7307194.5465074116</v>
      </c>
      <c r="D70" s="31">
        <v>7130</v>
      </c>
      <c r="E70" s="20"/>
      <c r="F70" s="73" t="s">
        <v>55</v>
      </c>
      <c r="G70" s="57">
        <v>8717</v>
      </c>
      <c r="H70" s="57">
        <v>6657697.9437664375</v>
      </c>
      <c r="I70" s="58">
        <v>6992</v>
      </c>
      <c r="K70" s="10" t="s">
        <v>55</v>
      </c>
      <c r="L70" s="102">
        <v>8.8218423769645504E-2</v>
      </c>
      <c r="M70" s="102">
        <v>9.7555732961585262E-2</v>
      </c>
      <c r="N70" s="103">
        <v>1.9736842105263053E-2</v>
      </c>
    </row>
    <row r="71" spans="1:19" ht="13.5" thickBot="1" x14ac:dyDescent="0.25">
      <c r="A71" s="39" t="s">
        <v>56</v>
      </c>
      <c r="B71" s="30">
        <v>1245</v>
      </c>
      <c r="C71" s="30">
        <v>1392263.710103445</v>
      </c>
      <c r="D71" s="31">
        <v>710</v>
      </c>
      <c r="E71" s="20"/>
      <c r="F71" s="68" t="s">
        <v>56</v>
      </c>
      <c r="G71" s="79">
        <v>1132</v>
      </c>
      <c r="H71" s="79">
        <v>1400382.3430056141</v>
      </c>
      <c r="I71" s="80">
        <v>565</v>
      </c>
      <c r="K71" s="11" t="s">
        <v>56</v>
      </c>
      <c r="L71" s="102">
        <v>9.9823321554770361E-2</v>
      </c>
      <c r="M71" s="102">
        <v>-5.7974402081821808E-3</v>
      </c>
      <c r="N71" s="103">
        <v>0.25663716814159288</v>
      </c>
    </row>
    <row r="72" spans="1:19" ht="13.5" thickBot="1" x14ac:dyDescent="0.25">
      <c r="A72" s="39" t="s">
        <v>57</v>
      </c>
      <c r="B72" s="30">
        <v>1292</v>
      </c>
      <c r="C72" s="30">
        <v>1057230.8381289672</v>
      </c>
      <c r="D72" s="31">
        <v>960</v>
      </c>
      <c r="E72" s="20"/>
      <c r="F72" s="68" t="s">
        <v>57</v>
      </c>
      <c r="G72" s="79">
        <v>1415</v>
      </c>
      <c r="H72" s="79">
        <v>1298073.7900906131</v>
      </c>
      <c r="I72" s="80">
        <v>919</v>
      </c>
      <c r="K72" s="11" t="s">
        <v>57</v>
      </c>
      <c r="L72" s="102">
        <v>-8.6925795053003574E-2</v>
      </c>
      <c r="M72" s="102">
        <v>-0.18553872191259146</v>
      </c>
      <c r="N72" s="103">
        <v>4.4613710554951114E-2</v>
      </c>
    </row>
    <row r="73" spans="1:19" ht="13.5" thickBot="1" x14ac:dyDescent="0.25">
      <c r="A73" s="40" t="s">
        <v>58</v>
      </c>
      <c r="B73" s="34">
        <v>8866</v>
      </c>
      <c r="C73" s="34">
        <v>9800241.2282654345</v>
      </c>
      <c r="D73" s="35">
        <v>6089</v>
      </c>
      <c r="E73" s="20"/>
      <c r="F73" s="69" t="s">
        <v>58</v>
      </c>
      <c r="G73" s="74">
        <v>10698</v>
      </c>
      <c r="H73" s="74">
        <v>11417930.6193383</v>
      </c>
      <c r="I73" s="75">
        <v>6981</v>
      </c>
      <c r="K73" s="12" t="s">
        <v>58</v>
      </c>
      <c r="L73" s="104">
        <v>-0.17124696204898116</v>
      </c>
      <c r="M73" s="104">
        <v>-0.14167973558474956</v>
      </c>
      <c r="N73" s="105">
        <v>-0.12777539034522278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59524</v>
      </c>
      <c r="C75" s="85">
        <v>66553100.456152558</v>
      </c>
      <c r="D75" s="85">
        <v>42299</v>
      </c>
      <c r="E75" s="20"/>
      <c r="F75" s="50" t="s">
        <v>59</v>
      </c>
      <c r="G75" s="51">
        <v>56108</v>
      </c>
      <c r="H75" s="51">
        <v>58683018.371240795</v>
      </c>
      <c r="I75" s="55">
        <v>38222</v>
      </c>
      <c r="K75" s="98" t="s">
        <v>59</v>
      </c>
      <c r="L75" s="99">
        <v>6.0882583588792949E-2</v>
      </c>
      <c r="M75" s="99">
        <v>0.13411174652135327</v>
      </c>
      <c r="N75" s="99">
        <v>0.10666631782742919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59524</v>
      </c>
      <c r="C76" s="34">
        <v>66553100.456152558</v>
      </c>
      <c r="D76" s="35">
        <v>42299</v>
      </c>
      <c r="E76" s="20"/>
      <c r="F76" s="72" t="s">
        <v>60</v>
      </c>
      <c r="G76" s="61">
        <v>56108</v>
      </c>
      <c r="H76" s="61">
        <v>58683018.371240795</v>
      </c>
      <c r="I76" s="62">
        <v>38222</v>
      </c>
      <c r="K76" s="14" t="s">
        <v>60</v>
      </c>
      <c r="L76" s="104">
        <v>6.0882583588792949E-2</v>
      </c>
      <c r="M76" s="104">
        <v>0.13411174652135327</v>
      </c>
      <c r="N76" s="105">
        <v>0.10666631782742919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26940</v>
      </c>
      <c r="C78" s="85">
        <v>28008300.29057873</v>
      </c>
      <c r="D78" s="85">
        <v>20731</v>
      </c>
      <c r="E78" s="20"/>
      <c r="F78" s="50" t="s">
        <v>61</v>
      </c>
      <c r="G78" s="51">
        <v>24201</v>
      </c>
      <c r="H78" s="51">
        <v>24072258.054757502</v>
      </c>
      <c r="I78" s="55">
        <v>20109</v>
      </c>
      <c r="K78" s="98" t="s">
        <v>61</v>
      </c>
      <c r="L78" s="99">
        <v>0.11317714144043634</v>
      </c>
      <c r="M78" s="99">
        <v>0.16350947330607113</v>
      </c>
      <c r="N78" s="99">
        <v>3.093142374061375E-2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26940</v>
      </c>
      <c r="C79" s="34">
        <v>28008300.29057873</v>
      </c>
      <c r="D79" s="35">
        <v>20731</v>
      </c>
      <c r="E79" s="20"/>
      <c r="F79" s="72" t="s">
        <v>62</v>
      </c>
      <c r="G79" s="61">
        <v>24201</v>
      </c>
      <c r="H79" s="61">
        <v>24072258.054757502</v>
      </c>
      <c r="I79" s="62">
        <v>20109</v>
      </c>
      <c r="K79" s="14" t="s">
        <v>62</v>
      </c>
      <c r="L79" s="104">
        <v>0.11317714144043634</v>
      </c>
      <c r="M79" s="104">
        <v>0.16350947330607113</v>
      </c>
      <c r="N79" s="105">
        <v>3.093142374061375E-2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10588</v>
      </c>
      <c r="C81" s="85">
        <v>13136554.492843773</v>
      </c>
      <c r="D81" s="85">
        <v>7171</v>
      </c>
      <c r="E81" s="20"/>
      <c r="F81" s="50" t="s">
        <v>63</v>
      </c>
      <c r="G81" s="51">
        <v>10617</v>
      </c>
      <c r="H81" s="51">
        <v>12203248.906339031</v>
      </c>
      <c r="I81" s="55">
        <v>7155</v>
      </c>
      <c r="K81" s="98" t="s">
        <v>63</v>
      </c>
      <c r="L81" s="99">
        <v>-2.7314683997362588E-3</v>
      </c>
      <c r="M81" s="99">
        <v>7.6480090971506209E-2</v>
      </c>
      <c r="N81" s="99">
        <v>2.2361984626135811E-3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10588</v>
      </c>
      <c r="C82" s="34">
        <v>13136554.492843773</v>
      </c>
      <c r="D82" s="35">
        <v>7171</v>
      </c>
      <c r="E82" s="20"/>
      <c r="F82" s="72" t="s">
        <v>64</v>
      </c>
      <c r="G82" s="61">
        <v>10617</v>
      </c>
      <c r="H82" s="61">
        <v>12203248.906339031</v>
      </c>
      <c r="I82" s="62">
        <v>7155</v>
      </c>
      <c r="K82" s="14" t="s">
        <v>64</v>
      </c>
      <c r="L82" s="104">
        <v>-2.7314683997362588E-3</v>
      </c>
      <c r="M82" s="104">
        <v>7.6480090971506209E-2</v>
      </c>
      <c r="N82" s="105">
        <v>2.2361984626135811E-3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19126</v>
      </c>
      <c r="C84" s="85">
        <v>19496971.420690984</v>
      </c>
      <c r="D84" s="85">
        <v>14941</v>
      </c>
      <c r="E84" s="20"/>
      <c r="F84" s="50" t="s">
        <v>65</v>
      </c>
      <c r="G84" s="51">
        <v>17849</v>
      </c>
      <c r="H84" s="51">
        <v>19138245.831985898</v>
      </c>
      <c r="I84" s="55">
        <v>13169</v>
      </c>
      <c r="K84" s="98" t="s">
        <v>65</v>
      </c>
      <c r="L84" s="99">
        <v>7.1544624348703012E-2</v>
      </c>
      <c r="M84" s="99">
        <v>1.8743911634029997E-2</v>
      </c>
      <c r="N84" s="99">
        <v>0.13455843268281575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3968</v>
      </c>
      <c r="C85" s="30">
        <v>4966429.5680583613</v>
      </c>
      <c r="D85" s="31">
        <v>2842</v>
      </c>
      <c r="E85" s="20"/>
      <c r="F85" s="73" t="s">
        <v>66</v>
      </c>
      <c r="G85" s="57">
        <v>3973</v>
      </c>
      <c r="H85" s="57">
        <v>4910394.8304502154</v>
      </c>
      <c r="I85" s="58">
        <v>2606</v>
      </c>
      <c r="K85" s="10" t="s">
        <v>66</v>
      </c>
      <c r="L85" s="102">
        <v>-1.2584948401711538E-3</v>
      </c>
      <c r="M85" s="102">
        <v>1.1411452549734857E-2</v>
      </c>
      <c r="N85" s="103">
        <v>9.0560245587106625E-2</v>
      </c>
    </row>
    <row r="86" spans="1:19" ht="13.5" thickBot="1" x14ac:dyDescent="0.25">
      <c r="A86" s="39" t="s">
        <v>67</v>
      </c>
      <c r="B86" s="30">
        <v>3845</v>
      </c>
      <c r="C86" s="30">
        <v>3475223.0075673768</v>
      </c>
      <c r="D86" s="31">
        <v>3142</v>
      </c>
      <c r="E86" s="20"/>
      <c r="F86" s="68" t="s">
        <v>67</v>
      </c>
      <c r="G86" s="79">
        <v>3287</v>
      </c>
      <c r="H86" s="79">
        <v>3518080.4196045683</v>
      </c>
      <c r="I86" s="80">
        <v>2520</v>
      </c>
      <c r="K86" s="11" t="s">
        <v>67</v>
      </c>
      <c r="L86" s="102">
        <v>0.16975965926376646</v>
      </c>
      <c r="M86" s="102">
        <v>-1.2182044446274687E-2</v>
      </c>
      <c r="N86" s="103">
        <v>0.24682539682539684</v>
      </c>
    </row>
    <row r="87" spans="1:19" ht="13.5" thickBot="1" x14ac:dyDescent="0.25">
      <c r="A87" s="40" t="s">
        <v>68</v>
      </c>
      <c r="B87" s="34">
        <v>11313</v>
      </c>
      <c r="C87" s="34">
        <v>11055318.845065244</v>
      </c>
      <c r="D87" s="35">
        <v>8957</v>
      </c>
      <c r="E87" s="20"/>
      <c r="F87" s="69" t="s">
        <v>68</v>
      </c>
      <c r="G87" s="74">
        <v>10589</v>
      </c>
      <c r="H87" s="74">
        <v>10709770.581931114</v>
      </c>
      <c r="I87" s="75">
        <v>8043</v>
      </c>
      <c r="K87" s="12" t="s">
        <v>68</v>
      </c>
      <c r="L87" s="104">
        <v>6.8372839739352154E-2</v>
      </c>
      <c r="M87" s="104">
        <v>3.2264767997655985E-2</v>
      </c>
      <c r="N87" s="105">
        <v>0.11363918935720507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3420</v>
      </c>
      <c r="C89" s="85">
        <v>4098821.0971431797</v>
      </c>
      <c r="D89" s="85">
        <v>2559</v>
      </c>
      <c r="E89" s="20"/>
      <c r="F89" s="54" t="s">
        <v>69</v>
      </c>
      <c r="G89" s="51">
        <v>3133</v>
      </c>
      <c r="H89" s="51">
        <v>3426249.26121906</v>
      </c>
      <c r="I89" s="55">
        <v>2324</v>
      </c>
      <c r="K89" s="101" t="s">
        <v>69</v>
      </c>
      <c r="L89" s="99">
        <v>9.1605489945738805E-2</v>
      </c>
      <c r="M89" s="99">
        <v>0.19629973905775278</v>
      </c>
      <c r="N89" s="99">
        <v>0.10111876075731496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3420</v>
      </c>
      <c r="C90" s="34">
        <v>4098821.0971431797</v>
      </c>
      <c r="D90" s="35">
        <v>2559</v>
      </c>
      <c r="E90" s="20"/>
      <c r="F90" s="71" t="s">
        <v>70</v>
      </c>
      <c r="G90" s="61">
        <v>3133</v>
      </c>
      <c r="H90" s="61">
        <v>3426249.26121906</v>
      </c>
      <c r="I90" s="62">
        <v>2324</v>
      </c>
      <c r="K90" s="13" t="s">
        <v>70</v>
      </c>
      <c r="L90" s="104">
        <v>9.1605489945738805E-2</v>
      </c>
      <c r="M90" s="104">
        <v>0.19629973905775278</v>
      </c>
      <c r="N90" s="105">
        <v>0.10111876075731496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IIITR19</vt:lpstr>
      <vt:lpstr>Octubre 2019</vt:lpstr>
      <vt:lpstr>Noviembre 2019</vt:lpstr>
      <vt:lpstr>Diciembre 2019</vt:lpstr>
      <vt:lpstr>IVTR19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2020-02-04T08:07:42Z</cp:lastPrinted>
  <dcterms:created xsi:type="dcterms:W3CDTF">2017-02-09T17:39:54Z</dcterms:created>
  <dcterms:modified xsi:type="dcterms:W3CDTF">2020-02-04T12:33:31Z</dcterms:modified>
</cp:coreProperties>
</file>