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1\Datos\Usuarios\Datos\0. CARPETA ARCHIVOS  PARA DATOS MENSUALES\12. ENTREGAS A SOCIOS\ENTREGAS CORRECTAS\64 socios_Desde 2022\IMensual_Base 64 empresas\ABRIL\"/>
    </mc:Choice>
  </mc:AlternateContent>
  <xr:revisionPtr revIDLastSave="0" documentId="13_ncr:1_{BC88942C-2EDB-40A4-907D-7610A8B189ED}" xr6:coauthVersionLast="47" xr6:coauthVersionMax="47" xr10:uidLastSave="{00000000-0000-0000-0000-000000000000}"/>
  <bookViews>
    <workbookView xWindow="-120" yWindow="-120" windowWidth="20730" windowHeight="11160" tabRatio="934" activeTab="4" xr2:uid="{00000000-000D-0000-FFFF-FFFF00000000}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18" l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M2" i="5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F2" i="127"/>
  <c r="K2" i="127"/>
  <c r="F2" i="131"/>
  <c r="K2" i="131" s="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<sst xmlns="http://schemas.openxmlformats.org/spreadsheetml/2006/main" count="3885" uniqueCount="108">
  <si>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</si>
  <si>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</si>
  <si>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</si>
  <si>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</si>
  <si>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</si>
  <si>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</si>
  <si>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</si>
  <si>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</si>
  <si>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</si>
  <si>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</si>
  <si>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</si>
  <si>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</si>
  <si>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</si>
  <si>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</si>
  <si>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</si>
  <si>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</si>
  <si>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</si>
  <si>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</si>
  <si>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</si>
  <si>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</si>
  <si>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</si>
  <si>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</si>
  <si>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</si>
  <si>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</si>
  <si>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</si>
  <si>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</si>
  <si>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</si>
  <si>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</si>
  <si>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</si>
  <si>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</si>
  <si>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</si>
  <si>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</si>
  <si>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</si>
  <si>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</si>
  <si>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</si>
  <si>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</si>
  <si>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</si>
  <si>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</si>
  <si>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</si>
  <si>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</si>
  <si>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</si>
  <si>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</si>
  <si>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</si>
  <si>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</si>
  <si>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</si>
  <si>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</si>
  <si>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</si>
  <si>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</si>
  <si>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</si>
  <si>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</si>
  <si>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</si>
  <si>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</si>
  <si>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</si>
  <si>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</si>
  <si>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</si>
  <si>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</si>
  <si>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</si>
  <si>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</si>
  <si>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</si>
  <si>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</si>
  <si>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</si>
  <si>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</si>
  <si>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</si>
  <si>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</si>
  <si>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</si>
  <si>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</si>
  <si>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</si>
  <si>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</si>
  <si>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</si>
  <si>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</si>
  <si>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</si>
  <si>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</si>
  <si>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</si>
  <si>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</si>
  <si>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</si>
  <si>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</si>
  <si>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</si>
  <si>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</si>
  <si>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</si>
  <si>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</si>
  <si>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</si>
  <si>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</si>
  <si>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</si>
  <si>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</si>
  <si>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</si>
  <si>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</si>
  <si>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</si>
  <si>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</si>
  <si>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</si>
  <si>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</si>
  <si>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</si>
  <si>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</si>
  <si>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</si>
  <si>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</si>
  <si>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</si>
  <si>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IIITR20</t>
  </si>
  <si>
    <t>IITR20</t>
  </si>
  <si>
    <t>ITR20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</si>
  <si>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</si>
  <si>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</si>
  <si>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</si>
  <si>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</si>
  <si>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</si>
  <si>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</si>
  <si>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</si>
  <si>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IVTR22</t>
  </si>
  <si>
    <t>IVTR22/IVTR21</t>
  </si>
  <si>
    <t>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</si>
</sst>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_ ;\-#,##0\ "/>
    <numFmt numFmtId="165" formatCode="0.0%"/>
    <numFmt numFmtId="166" formatCode="0.0"/>
    <numFmt numFmtId="167" formatCode="0.00000000"/>
  </numFmts>
  <fonts count="2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0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/>
    <pageSetUpPr fitToPage="1"/>
  </sheetPr>
  <dimension ref="A1:T92"/>
  <sheetViews>
    <sheetView zoomScale="90" zoomScaleNormal="90" zoomScaleSheetLayoutView="75" workbookViewId="0">
      <selection activeCell="A3" sqref="A3"/>
    </sheetView>
  </sheetViews>
  <sheetFormatPr baseColWidth="10" defaultColWidth="9.140625" defaultRowHeight="12.75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8">
      <c r="A2" s="25" t="s">
        <v>77</v>
      </c>
      <c r="B2" s="26">
        <v>2022</v>
      </c>
      <c r="C2" s="25"/>
      <c r="D2" s="25"/>
      <c r="F2" s="44" t="str">
        <f>A2</f>
        <v>MES: ENERO</v>
      </c>
      <c r="G2" s="45">
        <v>2021</v>
      </c>
      <c r="K2" s="1" t="str">
        <f>A2</f>
        <v>MES: ENERO</v>
      </c>
      <c r="L2" s="3"/>
      <c r="M2" s="1" t="s">
        <v>107</v>
      </c>
      <c r="N2" s="1"/>
    </row>
    <row r="3" spans="1:18" ht="15.75" thickBot="1">
      <c r="A3" s="81"/>
      <c r="K3" s="17"/>
    </row>
    <row r="4" spans="1:18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8" ht="13.5" thickBot="1">
      <c r="A6" s="84" t="s">
        <v>1</v>
      </c>
      <c r="B6" s="85">
        <v>342652</v>
      </c>
      <c r="C6" s="85">
        <v>340922972.31213558</v>
      </c>
      <c r="D6" s="85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8" t="s">
        <v>1</v>
      </c>
      <c r="L6" s="99">
        <v>0.1112473204064226</v>
      </c>
      <c r="M6" s="99">
        <v>0.15518431120271825</v>
      </c>
      <c r="N6" s="99">
        <v>0.10092471854395857</v>
      </c>
      <c r="O6" s="6"/>
      <c r="P6" s="6"/>
      <c r="Q6" s="6"/>
      <c r="R6" s="6"/>
    </row>
    <row r="7" spans="1:18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>
      <c r="A8" s="86" t="s">
        <v>4</v>
      </c>
      <c r="B8" s="87">
        <v>38730</v>
      </c>
      <c r="C8" s="87">
        <v>32015715.517206296</v>
      </c>
      <c r="D8" s="87">
        <v>27855</v>
      </c>
      <c r="E8" s="20"/>
      <c r="F8" s="54" t="s">
        <v>4</v>
      </c>
      <c r="G8" s="51">
        <v>37546</v>
      </c>
      <c r="H8" s="51">
        <v>31558427.571054146</v>
      </c>
      <c r="I8" s="55">
        <v>26236</v>
      </c>
      <c r="K8" s="101" t="s">
        <v>4</v>
      </c>
      <c r="L8" s="99">
        <v>3.153465082831719E-2</v>
      </c>
      <c r="M8" s="99">
        <v>1.4490200600855818E-2</v>
      </c>
      <c r="N8" s="99">
        <v>6.1709101997255766E-2</v>
      </c>
      <c r="O8" s="6"/>
      <c r="P8" s="6"/>
      <c r="Q8" s="6"/>
      <c r="R8" s="6"/>
    </row>
    <row r="9" spans="1:18" ht="13.5" thickBot="1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6" t="s">
        <v>5</v>
      </c>
      <c r="G9" s="57">
        <v>2563</v>
      </c>
      <c r="H9" s="57">
        <v>2161330.8236874733</v>
      </c>
      <c r="I9" s="58">
        <v>1509</v>
      </c>
      <c r="K9" s="7" t="s">
        <v>5</v>
      </c>
      <c r="L9" s="102">
        <v>0.42294186500195075</v>
      </c>
      <c r="M9" s="102">
        <v>0.53625590588252003</v>
      </c>
      <c r="N9" s="102">
        <v>0.15772034459907225</v>
      </c>
    </row>
    <row r="10" spans="1:18" ht="13.5" thickBot="1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9" t="s">
        <v>6</v>
      </c>
      <c r="G10" s="79">
        <v>9278</v>
      </c>
      <c r="H10" s="79">
        <v>4988137.3092731191</v>
      </c>
      <c r="I10" s="80">
        <v>8113</v>
      </c>
      <c r="K10" s="8" t="s">
        <v>6</v>
      </c>
      <c r="L10" s="113">
        <v>-8.0620823453330437E-2</v>
      </c>
      <c r="M10" s="113">
        <v>5.2192018571754817E-2</v>
      </c>
      <c r="N10" s="115">
        <v>-0.10834463207198319</v>
      </c>
    </row>
    <row r="11" spans="1:18" ht="13.5" thickBot="1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9" t="s">
        <v>7</v>
      </c>
      <c r="G11" s="79">
        <v>1579</v>
      </c>
      <c r="H11" s="79">
        <v>1553693.966355698</v>
      </c>
      <c r="I11" s="80">
        <v>1156</v>
      </c>
      <c r="K11" s="8" t="s">
        <v>7</v>
      </c>
      <c r="L11" s="113">
        <v>0.21405953134895506</v>
      </c>
      <c r="M11" s="113">
        <v>0.14241102444792131</v>
      </c>
      <c r="N11" s="115">
        <v>0.17647058823529416</v>
      </c>
    </row>
    <row r="12" spans="1:18" ht="13.5" thickBot="1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9" t="s">
        <v>8</v>
      </c>
      <c r="G12" s="79">
        <v>1944</v>
      </c>
      <c r="H12" s="79">
        <v>1586548.7949613687</v>
      </c>
      <c r="I12" s="80">
        <v>1390</v>
      </c>
      <c r="K12" s="8" t="s">
        <v>8</v>
      </c>
      <c r="L12" s="113">
        <v>0.1147119341563787</v>
      </c>
      <c r="M12" s="113">
        <v>0.20014084224730122</v>
      </c>
      <c r="N12" s="115">
        <v>0.16187050359712241</v>
      </c>
    </row>
    <row r="13" spans="1:18" ht="13.5" thickBot="1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9" t="s">
        <v>9</v>
      </c>
      <c r="G13" s="79">
        <v>2409</v>
      </c>
      <c r="H13" s="79">
        <v>1195551.7507735181</v>
      </c>
      <c r="I13" s="80">
        <v>1896</v>
      </c>
      <c r="K13" s="8" t="s">
        <v>9</v>
      </c>
      <c r="L13" s="113">
        <v>0.20257368202573689</v>
      </c>
      <c r="M13" s="113">
        <v>0.40389454264046276</v>
      </c>
      <c r="N13" s="115">
        <v>0.22784810126582289</v>
      </c>
    </row>
    <row r="14" spans="1:18" ht="13.5" thickBot="1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9" t="s">
        <v>10</v>
      </c>
      <c r="G14" s="79">
        <v>1591</v>
      </c>
      <c r="H14" s="79">
        <v>1871575.5447547361</v>
      </c>
      <c r="I14" s="80">
        <v>979</v>
      </c>
      <c r="K14" s="8" t="s">
        <v>10</v>
      </c>
      <c r="L14" s="113">
        <v>-0.31426775612822122</v>
      </c>
      <c r="M14" s="113">
        <v>-0.30535461280190779</v>
      </c>
      <c r="N14" s="115">
        <v>-0.21859039836567928</v>
      </c>
    </row>
    <row r="15" spans="1:18" ht="13.5" thickBot="1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9" t="s">
        <v>11</v>
      </c>
      <c r="G15" s="79">
        <v>4642</v>
      </c>
      <c r="H15" s="79">
        <v>3363731.6606141319</v>
      </c>
      <c r="I15" s="80">
        <v>3542</v>
      </c>
      <c r="K15" s="8" t="s">
        <v>11</v>
      </c>
      <c r="L15" s="113">
        <v>0.42718655751831114</v>
      </c>
      <c r="M15" s="113">
        <v>0.49296774144404965</v>
      </c>
      <c r="N15" s="115">
        <v>0.45285149632975719</v>
      </c>
    </row>
    <row r="16" spans="1:18" ht="13.5" thickBot="1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60" t="s">
        <v>12</v>
      </c>
      <c r="G16" s="109">
        <v>13540</v>
      </c>
      <c r="H16" s="109">
        <v>14837857.720634105</v>
      </c>
      <c r="I16" s="110">
        <v>7651</v>
      </c>
      <c r="K16" s="9" t="s">
        <v>12</v>
      </c>
      <c r="L16" s="116">
        <v>-0.12437223042836043</v>
      </c>
      <c r="M16" s="116">
        <v>-0.20693483172358296</v>
      </c>
      <c r="N16" s="117">
        <v>1.1763168213305697E-3</v>
      </c>
    </row>
    <row r="17" spans="1:18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8" ht="13.5" thickBot="1">
      <c r="A18" s="88" t="s">
        <v>13</v>
      </c>
      <c r="B18" s="89">
        <v>15844</v>
      </c>
      <c r="C18" s="89">
        <v>17842191.365702301</v>
      </c>
      <c r="D18" s="89">
        <v>11936</v>
      </c>
      <c r="E18" s="20"/>
      <c r="F18" s="65" t="s">
        <v>13</v>
      </c>
      <c r="G18" s="66">
        <v>13308</v>
      </c>
      <c r="H18" s="66">
        <v>14669934.517378319</v>
      </c>
      <c r="I18" s="67">
        <v>10778</v>
      </c>
      <c r="K18" s="107" t="s">
        <v>13</v>
      </c>
      <c r="L18" s="108">
        <v>0.19056206792906516</v>
      </c>
      <c r="M18" s="108">
        <v>0.21624205919706441</v>
      </c>
      <c r="N18" s="120">
        <v>0.10744108368899608</v>
      </c>
    </row>
    <row r="19" spans="1:18" ht="13.5" thickBot="1">
      <c r="A19" s="38" t="s">
        <v>14</v>
      </c>
      <c r="B19" s="30">
        <v>857</v>
      </c>
      <c r="C19" s="30">
        <v>1595200.0949484352</v>
      </c>
      <c r="D19" s="31">
        <v>520</v>
      </c>
      <c r="E19" s="20"/>
      <c r="F19" s="68" t="s">
        <v>14</v>
      </c>
      <c r="G19" s="161">
        <v>795</v>
      </c>
      <c r="H19" s="161">
        <v>1468310.6381655978</v>
      </c>
      <c r="I19" s="162">
        <v>468</v>
      </c>
      <c r="K19" s="10" t="s">
        <v>14</v>
      </c>
      <c r="L19" s="113">
        <v>7.7987421383647781E-2</v>
      </c>
      <c r="M19" s="113">
        <v>8.6418672918806783E-2</v>
      </c>
      <c r="N19" s="115">
        <v>0.11111111111111116</v>
      </c>
    </row>
    <row r="20" spans="1:18" ht="13.5" thickBot="1">
      <c r="A20" s="39" t="s">
        <v>15</v>
      </c>
      <c r="B20" s="30">
        <v>740</v>
      </c>
      <c r="C20" s="30">
        <v>697662.77185446071</v>
      </c>
      <c r="D20" s="31">
        <v>617</v>
      </c>
      <c r="E20" s="20"/>
      <c r="F20" s="68" t="s">
        <v>15</v>
      </c>
      <c r="G20" s="161">
        <v>607</v>
      </c>
      <c r="H20" s="161">
        <v>528429.52871613263</v>
      </c>
      <c r="I20" s="162">
        <v>525</v>
      </c>
      <c r="K20" s="11" t="s">
        <v>15</v>
      </c>
      <c r="L20" s="113">
        <v>0.21911037891268537</v>
      </c>
      <c r="M20" s="113">
        <v>0.32025697645908546</v>
      </c>
      <c r="N20" s="115">
        <v>0.17523809523809519</v>
      </c>
    </row>
    <row r="21" spans="1:18" ht="13.5" thickBot="1">
      <c r="A21" s="40" t="s">
        <v>16</v>
      </c>
      <c r="B21" s="34">
        <v>14247</v>
      </c>
      <c r="C21" s="34">
        <v>15549328.498899404</v>
      </c>
      <c r="D21" s="35">
        <v>10799</v>
      </c>
      <c r="E21" s="20"/>
      <c r="F21" s="69" t="s">
        <v>16</v>
      </c>
      <c r="G21" s="163">
        <v>11906</v>
      </c>
      <c r="H21" s="163">
        <v>12673194.350496588</v>
      </c>
      <c r="I21" s="164">
        <v>9785</v>
      </c>
      <c r="K21" s="12" t="s">
        <v>16</v>
      </c>
      <c r="L21" s="118">
        <v>0.19662355115068042</v>
      </c>
      <c r="M21" s="118">
        <v>0.22694626696781595</v>
      </c>
      <c r="N21" s="119">
        <v>0.10362800204394484</v>
      </c>
    </row>
    <row r="22" spans="1:18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>
      <c r="A23" s="90" t="s">
        <v>17</v>
      </c>
      <c r="B23" s="85">
        <v>4508</v>
      </c>
      <c r="C23" s="85">
        <v>6241898.3190869857</v>
      </c>
      <c r="D23" s="85">
        <v>2692</v>
      </c>
      <c r="E23" s="20"/>
      <c r="F23" s="54" t="s">
        <v>17</v>
      </c>
      <c r="G23" s="51">
        <v>3992</v>
      </c>
      <c r="H23" s="51">
        <v>5530266.4375982266</v>
      </c>
      <c r="I23" s="55">
        <v>2699</v>
      </c>
      <c r="K23" s="101" t="s">
        <v>17</v>
      </c>
      <c r="L23" s="99">
        <v>0.1292585170340681</v>
      </c>
      <c r="M23" s="99">
        <v>0.12867949302598491</v>
      </c>
      <c r="N23" s="99">
        <v>-2.5935531678399348E-3</v>
      </c>
      <c r="O23" s="6"/>
      <c r="P23" s="6"/>
      <c r="Q23" s="6"/>
      <c r="R23" s="6"/>
    </row>
    <row r="24" spans="1:18" ht="13.5" thickBot="1">
      <c r="A24" s="91" t="s">
        <v>18</v>
      </c>
      <c r="B24" s="34">
        <v>4508</v>
      </c>
      <c r="C24" s="34">
        <v>6241898.3190869857</v>
      </c>
      <c r="D24" s="35">
        <v>2692</v>
      </c>
      <c r="E24" s="20"/>
      <c r="F24" s="71" t="s">
        <v>18</v>
      </c>
      <c r="G24" s="61">
        <v>3992</v>
      </c>
      <c r="H24" s="61">
        <v>5530266.4375982266</v>
      </c>
      <c r="I24" s="62">
        <v>2699</v>
      </c>
      <c r="K24" s="13" t="s">
        <v>18</v>
      </c>
      <c r="L24" s="104">
        <v>0.1292585170340681</v>
      </c>
      <c r="M24" s="104">
        <v>0.12867949302598491</v>
      </c>
      <c r="N24" s="105">
        <v>-2.5935531678399348E-3</v>
      </c>
    </row>
    <row r="25" spans="1:18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>
      <c r="A26" s="84" t="s">
        <v>19</v>
      </c>
      <c r="B26" s="85">
        <v>1177</v>
      </c>
      <c r="C26" s="85">
        <v>890355.6268864529</v>
      </c>
      <c r="D26" s="85">
        <v>859</v>
      </c>
      <c r="E26" s="20"/>
      <c r="F26" s="50" t="s">
        <v>19</v>
      </c>
      <c r="G26" s="51">
        <v>991</v>
      </c>
      <c r="H26" s="51">
        <v>608620.76122030418</v>
      </c>
      <c r="I26" s="55">
        <v>770</v>
      </c>
      <c r="K26" s="98" t="s">
        <v>19</v>
      </c>
      <c r="L26" s="99">
        <v>0.18768920282542889</v>
      </c>
      <c r="M26" s="99">
        <v>0.46290709028929822</v>
      </c>
      <c r="N26" s="99">
        <v>0.11558441558441568</v>
      </c>
      <c r="O26" s="6"/>
      <c r="P26" s="6"/>
      <c r="Q26" s="6"/>
      <c r="R26" s="6"/>
    </row>
    <row r="27" spans="1:18" ht="13.5" thickBot="1">
      <c r="A27" s="92" t="s">
        <v>20</v>
      </c>
      <c r="B27" s="34">
        <v>1177</v>
      </c>
      <c r="C27" s="34">
        <v>890355.6268864529</v>
      </c>
      <c r="D27" s="35">
        <v>859</v>
      </c>
      <c r="E27" s="20"/>
      <c r="F27" s="72" t="s">
        <v>20</v>
      </c>
      <c r="G27" s="61">
        <v>991</v>
      </c>
      <c r="H27" s="61">
        <v>608620.76122030418</v>
      </c>
      <c r="I27" s="62">
        <v>770</v>
      </c>
      <c r="K27" s="14" t="s">
        <v>20</v>
      </c>
      <c r="L27" s="104">
        <v>0.18768920282542889</v>
      </c>
      <c r="M27" s="104">
        <v>0.46290709028929822</v>
      </c>
      <c r="N27" s="105">
        <v>0.11558441558441568</v>
      </c>
    </row>
    <row r="28" spans="1:18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>
      <c r="A29" s="84" t="s">
        <v>21</v>
      </c>
      <c r="B29" s="85">
        <v>10496</v>
      </c>
      <c r="C29" s="85">
        <v>6336468.9668830354</v>
      </c>
      <c r="D29" s="85">
        <v>7659</v>
      </c>
      <c r="E29" s="20"/>
      <c r="F29" s="50" t="s">
        <v>21</v>
      </c>
      <c r="G29" s="51">
        <v>4719</v>
      </c>
      <c r="H29" s="51">
        <v>3084555.3890524497</v>
      </c>
      <c r="I29" s="55">
        <v>3296</v>
      </c>
      <c r="K29" s="98" t="s">
        <v>21</v>
      </c>
      <c r="L29" s="99">
        <v>1.2242000423818604</v>
      </c>
      <c r="M29" s="99">
        <v>1.054256827214747</v>
      </c>
      <c r="N29" s="99">
        <v>1.3237257281553396</v>
      </c>
      <c r="O29" s="6"/>
      <c r="P29" s="6"/>
      <c r="Q29" s="6"/>
      <c r="R29" s="6"/>
    </row>
    <row r="30" spans="1:18" ht="13.5" thickBot="1">
      <c r="A30" s="93" t="s">
        <v>22</v>
      </c>
      <c r="B30" s="30">
        <v>5070</v>
      </c>
      <c r="C30" s="30">
        <v>2996589.8500062455</v>
      </c>
      <c r="D30" s="31">
        <v>3619</v>
      </c>
      <c r="E30" s="20"/>
      <c r="F30" s="73" t="s">
        <v>22</v>
      </c>
      <c r="G30" s="57">
        <v>2324</v>
      </c>
      <c r="H30" s="57">
        <v>1330911.7401512177</v>
      </c>
      <c r="I30" s="58">
        <v>1732</v>
      </c>
      <c r="K30" s="15" t="s">
        <v>22</v>
      </c>
      <c r="L30" s="102">
        <v>1.1815834767641995</v>
      </c>
      <c r="M30" s="102">
        <v>1.2515316076975731</v>
      </c>
      <c r="N30" s="103">
        <v>1.0894919168591226</v>
      </c>
    </row>
    <row r="31" spans="1:18" ht="13.5" thickBot="1">
      <c r="A31" s="94" t="s">
        <v>23</v>
      </c>
      <c r="B31" s="34">
        <v>5426</v>
      </c>
      <c r="C31" s="34">
        <v>3339879.1168767903</v>
      </c>
      <c r="D31" s="35">
        <v>4040</v>
      </c>
      <c r="E31" s="20"/>
      <c r="F31" s="73" t="s">
        <v>23</v>
      </c>
      <c r="G31" s="74">
        <v>2395</v>
      </c>
      <c r="H31" s="74">
        <v>1753643.6489012318</v>
      </c>
      <c r="I31" s="75">
        <v>1564</v>
      </c>
      <c r="K31" s="16" t="s">
        <v>23</v>
      </c>
      <c r="L31" s="104">
        <v>1.2655532359081421</v>
      </c>
      <c r="M31" s="104">
        <v>0.90453694453227995</v>
      </c>
      <c r="N31" s="105">
        <v>1.5831202046035804</v>
      </c>
    </row>
    <row r="32" spans="1:18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>
      <c r="A33" s="90" t="s">
        <v>24</v>
      </c>
      <c r="B33" s="85">
        <v>9223</v>
      </c>
      <c r="C33" s="85">
        <v>8111527.5478601092</v>
      </c>
      <c r="D33" s="85">
        <v>6452</v>
      </c>
      <c r="E33" s="20"/>
      <c r="F33" s="54" t="s">
        <v>24</v>
      </c>
      <c r="G33" s="51">
        <v>9495</v>
      </c>
      <c r="H33" s="51">
        <v>8198290.6727040736</v>
      </c>
      <c r="I33" s="55">
        <v>6898</v>
      </c>
      <c r="K33" s="101" t="s">
        <v>24</v>
      </c>
      <c r="L33" s="99">
        <v>-2.8646656134807769E-2</v>
      </c>
      <c r="M33" s="99">
        <v>-1.0583074973523399E-2</v>
      </c>
      <c r="N33" s="99">
        <v>-6.4656422151348258E-2</v>
      </c>
      <c r="O33" s="6"/>
      <c r="P33" s="6"/>
      <c r="Q33" s="6"/>
      <c r="R33" s="6"/>
    </row>
    <row r="34" spans="1:18" ht="13.5" thickBot="1">
      <c r="A34" s="91" t="s">
        <v>25</v>
      </c>
      <c r="B34" s="34">
        <v>9223</v>
      </c>
      <c r="C34" s="34">
        <v>8111527.5478601092</v>
      </c>
      <c r="D34" s="35">
        <v>6452</v>
      </c>
      <c r="E34" s="20"/>
      <c r="F34" s="71" t="s">
        <v>25</v>
      </c>
      <c r="G34" s="61">
        <v>9495</v>
      </c>
      <c r="H34" s="61">
        <v>8198290.6727040736</v>
      </c>
      <c r="I34" s="62">
        <v>6898</v>
      </c>
      <c r="K34" s="13" t="s">
        <v>25</v>
      </c>
      <c r="L34" s="104">
        <v>-2.8646656134807769E-2</v>
      </c>
      <c r="M34" s="104">
        <v>-1.0583074973523399E-2</v>
      </c>
      <c r="N34" s="105">
        <v>-6.4656422151348258E-2</v>
      </c>
    </row>
    <row r="35" spans="1:18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>
      <c r="A36" s="84" t="s">
        <v>26</v>
      </c>
      <c r="B36" s="85">
        <v>25261</v>
      </c>
      <c r="C36" s="85">
        <v>24919682.687744256</v>
      </c>
      <c r="D36" s="85">
        <v>16368</v>
      </c>
      <c r="E36" s="20"/>
      <c r="F36" s="50" t="s">
        <v>26</v>
      </c>
      <c r="G36" s="51">
        <v>25385</v>
      </c>
      <c r="H36" s="51">
        <v>20089698.632719561</v>
      </c>
      <c r="I36" s="55">
        <v>17749</v>
      </c>
      <c r="K36" s="98" t="s">
        <v>26</v>
      </c>
      <c r="L36" s="99">
        <v>-4.8847744731140841E-3</v>
      </c>
      <c r="M36" s="99">
        <v>0.24042093131044928</v>
      </c>
      <c r="N36" s="114">
        <v>-7.7807200405656696E-2</v>
      </c>
    </row>
    <row r="37" spans="1:18" ht="13.5" thickBot="1">
      <c r="A37" s="38" t="s">
        <v>27</v>
      </c>
      <c r="B37" s="30">
        <v>1341</v>
      </c>
      <c r="C37" s="30">
        <v>1530567.6755997068</v>
      </c>
      <c r="D37" s="30">
        <v>858</v>
      </c>
      <c r="E37" s="20"/>
      <c r="F37" s="73" t="s">
        <v>27</v>
      </c>
      <c r="G37" s="112">
        <v>1204</v>
      </c>
      <c r="H37" s="112">
        <v>1182335.3633925058</v>
      </c>
      <c r="I37" s="112">
        <v>797</v>
      </c>
      <c r="K37" s="10" t="s">
        <v>27</v>
      </c>
      <c r="L37" s="102">
        <v>0.1137873754152825</v>
      </c>
      <c r="M37" s="102">
        <v>0.29452921987210878</v>
      </c>
      <c r="N37" s="103">
        <v>7.6537013801756482E-2</v>
      </c>
    </row>
    <row r="38" spans="1:18" ht="13.5" thickBot="1">
      <c r="A38" s="39" t="s">
        <v>28</v>
      </c>
      <c r="B38" s="30">
        <v>1517</v>
      </c>
      <c r="C38" s="30">
        <v>2063390.1504823552</v>
      </c>
      <c r="D38" s="30">
        <v>805</v>
      </c>
      <c r="E38" s="20"/>
      <c r="F38" s="68" t="s">
        <v>28</v>
      </c>
      <c r="G38" s="112">
        <v>1869</v>
      </c>
      <c r="H38" s="112">
        <v>2534417.4519555364</v>
      </c>
      <c r="I38" s="112">
        <v>992</v>
      </c>
      <c r="K38" s="11" t="s">
        <v>28</v>
      </c>
      <c r="L38" s="113">
        <v>-0.18833600856072763</v>
      </c>
      <c r="M38" s="113">
        <v>-0.18585229560731609</v>
      </c>
      <c r="N38" s="115">
        <v>-0.188508064516129</v>
      </c>
    </row>
    <row r="39" spans="1:18" ht="13.5" thickBot="1">
      <c r="A39" s="39" t="s">
        <v>29</v>
      </c>
      <c r="B39" s="30">
        <v>1720</v>
      </c>
      <c r="C39" s="30">
        <v>1714430.6037713941</v>
      </c>
      <c r="D39" s="30">
        <v>1126</v>
      </c>
      <c r="E39" s="20"/>
      <c r="F39" s="68" t="s">
        <v>29</v>
      </c>
      <c r="G39" s="112">
        <v>1793</v>
      </c>
      <c r="H39" s="112">
        <v>1536904.1364343422</v>
      </c>
      <c r="I39" s="112">
        <v>1411</v>
      </c>
      <c r="K39" s="11" t="s">
        <v>29</v>
      </c>
      <c r="L39" s="113">
        <v>-4.0713887339654198E-2</v>
      </c>
      <c r="M39" s="113">
        <v>0.11550913497371273</v>
      </c>
      <c r="N39" s="115">
        <v>-0.20198440822111974</v>
      </c>
    </row>
    <row r="40" spans="1:18" ht="13.5" thickBot="1">
      <c r="A40" s="39" t="s">
        <v>30</v>
      </c>
      <c r="B40" s="30">
        <v>11187</v>
      </c>
      <c r="C40" s="30">
        <v>10209876.930509709</v>
      </c>
      <c r="D40" s="30">
        <v>8059</v>
      </c>
      <c r="E40" s="20"/>
      <c r="F40" s="68" t="s">
        <v>30</v>
      </c>
      <c r="G40" s="112">
        <v>11264</v>
      </c>
      <c r="H40" s="112">
        <v>8215582.7394215502</v>
      </c>
      <c r="I40" s="112">
        <v>8775</v>
      </c>
      <c r="K40" s="11" t="s">
        <v>30</v>
      </c>
      <c r="L40" s="113">
        <v>-6.8359375E-3</v>
      </c>
      <c r="M40" s="113">
        <v>0.24274531148213785</v>
      </c>
      <c r="N40" s="115">
        <v>-8.1595441595441631E-2</v>
      </c>
    </row>
    <row r="41" spans="1:18" ht="13.5" thickBot="1">
      <c r="A41" s="40" t="s">
        <v>31</v>
      </c>
      <c r="B41" s="34">
        <v>9496</v>
      </c>
      <c r="C41" s="34">
        <v>9401417.3273810912</v>
      </c>
      <c r="D41" s="35">
        <v>5520</v>
      </c>
      <c r="E41" s="20"/>
      <c r="F41" s="69" t="s">
        <v>31</v>
      </c>
      <c r="G41" s="112">
        <v>9255</v>
      </c>
      <c r="H41" s="112">
        <v>6620458.9415156255</v>
      </c>
      <c r="I41" s="112">
        <v>5774</v>
      </c>
      <c r="K41" s="12" t="s">
        <v>31</v>
      </c>
      <c r="L41" s="118">
        <v>2.6039978390059337E-2</v>
      </c>
      <c r="M41" s="118">
        <v>0.42005522735389378</v>
      </c>
      <c r="N41" s="119">
        <v>-4.3990301350883221E-2</v>
      </c>
    </row>
    <row r="42" spans="1:18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>
      <c r="A43" s="84" t="s">
        <v>32</v>
      </c>
      <c r="B43" s="85">
        <v>18070</v>
      </c>
      <c r="C43" s="85">
        <v>17378163.998090871</v>
      </c>
      <c r="D43" s="85">
        <v>14180</v>
      </c>
      <c r="E43" s="20"/>
      <c r="F43" s="50" t="s">
        <v>32</v>
      </c>
      <c r="G43" s="51">
        <v>18882</v>
      </c>
      <c r="H43" s="51">
        <v>17184809.318373412</v>
      </c>
      <c r="I43" s="55">
        <v>14804</v>
      </c>
      <c r="K43" s="98" t="s">
        <v>32</v>
      </c>
      <c r="L43" s="99">
        <v>-4.3003919076369024E-2</v>
      </c>
      <c r="M43" s="99">
        <v>1.1251488226333262E-2</v>
      </c>
      <c r="N43" s="99">
        <v>-4.2150770062145404E-2</v>
      </c>
    </row>
    <row r="44" spans="1:18" ht="13.5" thickBot="1">
      <c r="A44" s="38" t="s">
        <v>33</v>
      </c>
      <c r="B44" s="30">
        <v>590</v>
      </c>
      <c r="C44" s="30">
        <v>374782.65496386524</v>
      </c>
      <c r="D44" s="31">
        <v>529</v>
      </c>
      <c r="E44" s="20"/>
      <c r="F44" s="76" t="s">
        <v>33</v>
      </c>
      <c r="G44" s="165">
        <v>556</v>
      </c>
      <c r="H44" s="165">
        <v>220515.31343847365</v>
      </c>
      <c r="I44" s="166">
        <v>520</v>
      </c>
      <c r="K44" s="10" t="s">
        <v>33</v>
      </c>
      <c r="L44" s="102">
        <v>6.1151079136690711E-2</v>
      </c>
      <c r="M44" s="102">
        <v>0.69957654695230032</v>
      </c>
      <c r="N44" s="103">
        <v>1.7307692307692246E-2</v>
      </c>
    </row>
    <row r="45" spans="1:18" ht="13.5" thickBot="1">
      <c r="A45" s="39" t="s">
        <v>34</v>
      </c>
      <c r="B45" s="30">
        <v>2614</v>
      </c>
      <c r="C45" s="30">
        <v>3147013.2087822389</v>
      </c>
      <c r="D45" s="31">
        <v>1949</v>
      </c>
      <c r="E45" s="20"/>
      <c r="F45" s="77" t="s">
        <v>34</v>
      </c>
      <c r="G45" s="165">
        <v>2620</v>
      </c>
      <c r="H45" s="165">
        <v>3156541.1692208517</v>
      </c>
      <c r="I45" s="166">
        <v>2025</v>
      </c>
      <c r="K45" s="11" t="s">
        <v>34</v>
      </c>
      <c r="L45" s="113">
        <v>-2.2900763358778553E-3</v>
      </c>
      <c r="M45" s="113">
        <v>-3.0184812830952312E-3</v>
      </c>
      <c r="N45" s="115">
        <v>-3.7530864197530822E-2</v>
      </c>
    </row>
    <row r="46" spans="1:18" ht="13.5" thickBot="1">
      <c r="A46" s="39" t="s">
        <v>35</v>
      </c>
      <c r="B46" s="30">
        <v>1466</v>
      </c>
      <c r="C46" s="30">
        <v>1317315.1297265803</v>
      </c>
      <c r="D46" s="31">
        <v>1067</v>
      </c>
      <c r="E46" s="20"/>
      <c r="F46" s="77" t="s">
        <v>35</v>
      </c>
      <c r="G46" s="165">
        <v>1541</v>
      </c>
      <c r="H46" s="165">
        <v>1066206.6304201877</v>
      </c>
      <c r="I46" s="166">
        <v>961</v>
      </c>
      <c r="K46" s="11" t="s">
        <v>35</v>
      </c>
      <c r="L46" s="113">
        <v>-4.8669695003244695E-2</v>
      </c>
      <c r="M46" s="113">
        <v>0.23551579228824693</v>
      </c>
      <c r="N46" s="115">
        <v>0.11030176899063471</v>
      </c>
    </row>
    <row r="47" spans="1:18" ht="13.5" thickBot="1">
      <c r="A47" s="39" t="s">
        <v>36</v>
      </c>
      <c r="B47" s="30">
        <v>4018</v>
      </c>
      <c r="C47" s="30">
        <v>3781489.6296910904</v>
      </c>
      <c r="D47" s="31">
        <v>3287</v>
      </c>
      <c r="E47" s="20"/>
      <c r="F47" s="77" t="s">
        <v>36</v>
      </c>
      <c r="G47" s="165">
        <v>3847</v>
      </c>
      <c r="H47" s="165">
        <v>3680864.4396074209</v>
      </c>
      <c r="I47" s="166">
        <v>3313</v>
      </c>
      <c r="K47" s="11" t="s">
        <v>36</v>
      </c>
      <c r="L47" s="113">
        <v>4.4450220951390618E-2</v>
      </c>
      <c r="M47" s="113">
        <v>2.7337380046085435E-2</v>
      </c>
      <c r="N47" s="115">
        <v>-7.8478720193178031E-3</v>
      </c>
    </row>
    <row r="48" spans="1:18" ht="13.5" thickBot="1">
      <c r="A48" s="39" t="s">
        <v>37</v>
      </c>
      <c r="B48" s="30">
        <v>1277</v>
      </c>
      <c r="C48" s="30">
        <v>1491249.322073458</v>
      </c>
      <c r="D48" s="31">
        <v>713</v>
      </c>
      <c r="E48" s="20"/>
      <c r="F48" s="77" t="s">
        <v>37</v>
      </c>
      <c r="G48" s="165">
        <v>1811</v>
      </c>
      <c r="H48" s="165">
        <v>1972992.360339694</v>
      </c>
      <c r="I48" s="166">
        <v>959</v>
      </c>
      <c r="K48" s="11" t="s">
        <v>37</v>
      </c>
      <c r="L48" s="113">
        <v>-0.29486471562672556</v>
      </c>
      <c r="M48" s="113">
        <v>-0.24416872966669434</v>
      </c>
      <c r="N48" s="115">
        <v>-0.25651720542231493</v>
      </c>
    </row>
    <row r="49" spans="1:20" ht="13.5" thickBot="1">
      <c r="A49" s="39" t="s">
        <v>38</v>
      </c>
      <c r="B49" s="30">
        <v>1710</v>
      </c>
      <c r="C49" s="30">
        <v>1609381.9111590034</v>
      </c>
      <c r="D49" s="31">
        <v>1510</v>
      </c>
      <c r="E49" s="20"/>
      <c r="F49" s="77" t="s">
        <v>38</v>
      </c>
      <c r="G49" s="165">
        <v>2221</v>
      </c>
      <c r="H49" s="165">
        <v>1561220.067146031</v>
      </c>
      <c r="I49" s="166">
        <v>2004</v>
      </c>
      <c r="K49" s="11" t="s">
        <v>38</v>
      </c>
      <c r="L49" s="113">
        <v>-0.23007654209815398</v>
      </c>
      <c r="M49" s="113">
        <v>3.0848850220721369E-2</v>
      </c>
      <c r="N49" s="115">
        <v>-0.24650698602794407</v>
      </c>
    </row>
    <row r="50" spans="1:20" ht="13.5" thickBot="1">
      <c r="A50" s="39" t="s">
        <v>39</v>
      </c>
      <c r="B50" s="30">
        <v>661</v>
      </c>
      <c r="C50" s="30">
        <v>881479.66079046682</v>
      </c>
      <c r="D50" s="31">
        <v>505</v>
      </c>
      <c r="E50" s="20"/>
      <c r="F50" s="77" t="s">
        <v>39</v>
      </c>
      <c r="G50" s="165">
        <v>743</v>
      </c>
      <c r="H50" s="165">
        <v>970166.23137913912</v>
      </c>
      <c r="I50" s="166">
        <v>548</v>
      </c>
      <c r="K50" s="11" t="s">
        <v>39</v>
      </c>
      <c r="L50" s="113">
        <v>-0.11036339165545084</v>
      </c>
      <c r="M50" s="113">
        <v>-9.1413788400571239E-2</v>
      </c>
      <c r="N50" s="115">
        <v>-7.8467153284671576E-2</v>
      </c>
    </row>
    <row r="51" spans="1:20" ht="13.5" thickBot="1">
      <c r="A51" s="39" t="s">
        <v>40</v>
      </c>
      <c r="B51" s="30">
        <v>4624</v>
      </c>
      <c r="C51" s="30">
        <v>3942306.6099154036</v>
      </c>
      <c r="D51" s="31">
        <v>3719</v>
      </c>
      <c r="E51" s="20"/>
      <c r="F51" s="77" t="s">
        <v>40</v>
      </c>
      <c r="G51" s="165">
        <v>4491</v>
      </c>
      <c r="H51" s="165">
        <v>3700702.5929448553</v>
      </c>
      <c r="I51" s="166">
        <v>3668</v>
      </c>
      <c r="K51" s="11" t="s">
        <v>40</v>
      </c>
      <c r="L51" s="113">
        <v>2.9614785125807064E-2</v>
      </c>
      <c r="M51" s="113">
        <v>6.5285985810140668E-2</v>
      </c>
      <c r="N51" s="115">
        <v>1.3904034896401241E-2</v>
      </c>
    </row>
    <row r="52" spans="1:20" ht="13.5" thickBot="1">
      <c r="A52" s="40" t="s">
        <v>41</v>
      </c>
      <c r="B52" s="34">
        <v>1110</v>
      </c>
      <c r="C52" s="34">
        <v>833145.87098876236</v>
      </c>
      <c r="D52" s="35">
        <v>901</v>
      </c>
      <c r="E52" s="20"/>
      <c r="F52" s="78" t="s">
        <v>41</v>
      </c>
      <c r="G52" s="167">
        <v>1052</v>
      </c>
      <c r="H52" s="167">
        <v>855600.51387675968</v>
      </c>
      <c r="I52" s="168">
        <v>806</v>
      </c>
      <c r="K52" s="12" t="s">
        <v>41</v>
      </c>
      <c r="L52" s="118">
        <v>5.5133079847908828E-2</v>
      </c>
      <c r="M52" s="118">
        <v>-2.6244307388566757E-2</v>
      </c>
      <c r="N52" s="119">
        <v>0.1178660049627791</v>
      </c>
    </row>
    <row r="53" spans="1:20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20" ht="13.5" thickBot="1">
      <c r="A54" s="84" t="s">
        <v>42</v>
      </c>
      <c r="B54" s="85">
        <v>58413</v>
      </c>
      <c r="C54" s="85">
        <v>75909994.825802073</v>
      </c>
      <c r="D54" s="85">
        <v>38130</v>
      </c>
      <c r="E54" s="20"/>
      <c r="F54" s="50" t="s">
        <v>42</v>
      </c>
      <c r="G54" s="51">
        <v>54363</v>
      </c>
      <c r="H54" s="51">
        <v>67373812.946229041</v>
      </c>
      <c r="I54" s="55">
        <v>36007</v>
      </c>
      <c r="K54" s="98" t="s">
        <v>42</v>
      </c>
      <c r="L54" s="99">
        <v>7.4499199823409246E-2</v>
      </c>
      <c r="M54" s="99">
        <v>0.12669880931907107</v>
      </c>
      <c r="N54" s="99">
        <v>5.8960757630460714E-2</v>
      </c>
      <c r="O54" s="6"/>
      <c r="P54" s="6"/>
      <c r="Q54" s="6"/>
      <c r="R54" s="6"/>
      <c r="S54" s="6"/>
      <c r="T54" s="6"/>
    </row>
    <row r="55" spans="1:20" ht="13.5" thickBot="1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3" t="s">
        <v>43</v>
      </c>
      <c r="G55" s="57">
        <v>42175</v>
      </c>
      <c r="H55" s="57">
        <v>53858648.177009739</v>
      </c>
      <c r="I55" s="58">
        <v>27465</v>
      </c>
      <c r="K55" s="10" t="s">
        <v>43</v>
      </c>
      <c r="L55" s="102">
        <v>6.2975696502667544E-2</v>
      </c>
      <c r="M55" s="102">
        <v>3.8461485811127405E-2</v>
      </c>
      <c r="N55" s="103">
        <v>6.3899508465319554E-2</v>
      </c>
      <c r="R55" s="6"/>
      <c r="S55" s="6"/>
      <c r="T55" s="6"/>
    </row>
    <row r="56" spans="1:20" ht="13.5" thickBot="1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8" t="s">
        <v>44</v>
      </c>
      <c r="G56" s="79">
        <v>3474</v>
      </c>
      <c r="H56" s="79">
        <v>3286106.2219473799</v>
      </c>
      <c r="I56" s="80">
        <v>2805</v>
      </c>
      <c r="K56" s="11" t="s">
        <v>44</v>
      </c>
      <c r="L56" s="102">
        <v>-4.0587219343696024E-2</v>
      </c>
      <c r="M56" s="102">
        <v>0.34110253062137463</v>
      </c>
      <c r="N56" s="103">
        <v>-0.15864527629233516</v>
      </c>
      <c r="R56" s="6"/>
      <c r="S56" s="6"/>
      <c r="T56" s="6"/>
    </row>
    <row r="57" spans="1:20" ht="13.5" thickBot="1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8" t="s">
        <v>45</v>
      </c>
      <c r="G57" s="79">
        <v>1788</v>
      </c>
      <c r="H57" s="79">
        <v>2201293.7012630366</v>
      </c>
      <c r="I57" s="80">
        <v>935</v>
      </c>
      <c r="K57" s="11" t="s">
        <v>45</v>
      </c>
      <c r="L57" s="102">
        <v>0.28076062639821031</v>
      </c>
      <c r="M57" s="102">
        <v>2.0382527219105828</v>
      </c>
      <c r="N57" s="103">
        <v>0.38823529411764701</v>
      </c>
      <c r="R57" s="6"/>
      <c r="S57" s="6"/>
      <c r="T57" s="6"/>
    </row>
    <row r="58" spans="1:20" ht="13.5" thickBot="1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9" t="s">
        <v>46</v>
      </c>
      <c r="G58" s="74">
        <v>6926</v>
      </c>
      <c r="H58" s="74">
        <v>8027764.8460088884</v>
      </c>
      <c r="I58" s="75">
        <v>4802</v>
      </c>
      <c r="K58" s="12" t="s">
        <v>46</v>
      </c>
      <c r="L58" s="104">
        <v>0.14914813745307542</v>
      </c>
      <c r="M58" s="104">
        <v>0.10675527208692848</v>
      </c>
      <c r="N58" s="105">
        <v>9.3710953769262861E-2</v>
      </c>
    </row>
    <row r="59" spans="1:20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>
      <c r="A60" s="84" t="s">
        <v>47</v>
      </c>
      <c r="B60" s="85">
        <v>42381</v>
      </c>
      <c r="C60" s="85">
        <v>32437531.213014405</v>
      </c>
      <c r="D60" s="85">
        <v>33570</v>
      </c>
      <c r="E60" s="20"/>
      <c r="F60" s="50" t="s">
        <v>47</v>
      </c>
      <c r="G60" s="51">
        <v>35069</v>
      </c>
      <c r="H60" s="51">
        <v>26275864.443360645</v>
      </c>
      <c r="I60" s="55">
        <v>27223</v>
      </c>
      <c r="K60" s="98" t="s">
        <v>47</v>
      </c>
      <c r="L60" s="99">
        <v>0.20850323647666036</v>
      </c>
      <c r="M60" s="99">
        <v>0.23449910783851236</v>
      </c>
      <c r="N60" s="99">
        <v>0.23314844065679763</v>
      </c>
      <c r="O60" s="6"/>
      <c r="P60" s="6"/>
      <c r="Q60" s="6"/>
      <c r="R60" s="6"/>
    </row>
    <row r="61" spans="1:20" ht="13.5" thickBot="1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3" t="s">
        <v>48</v>
      </c>
      <c r="G61" s="57">
        <v>4713</v>
      </c>
      <c r="H61" s="57">
        <v>3448116.3332203263</v>
      </c>
      <c r="I61" s="58">
        <v>3426</v>
      </c>
      <c r="K61" s="10" t="s">
        <v>48</v>
      </c>
      <c r="L61" s="102">
        <v>0.10821133036282626</v>
      </c>
      <c r="M61" s="102">
        <v>0.25627720326614023</v>
      </c>
      <c r="N61" s="103">
        <v>9.8657326328079442E-2</v>
      </c>
    </row>
    <row r="62" spans="1:20" ht="13.5" thickBot="1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8" t="s">
        <v>49</v>
      </c>
      <c r="G62" s="79">
        <v>4175</v>
      </c>
      <c r="H62" s="79">
        <v>5398009.1099137282</v>
      </c>
      <c r="I62" s="80">
        <v>1595</v>
      </c>
      <c r="K62" s="11" t="s">
        <v>49</v>
      </c>
      <c r="L62" s="102">
        <v>2.9221556886227518E-2</v>
      </c>
      <c r="M62" s="102">
        <v>-0.10312935139524104</v>
      </c>
      <c r="N62" s="103">
        <v>0.35172413793103452</v>
      </c>
    </row>
    <row r="63" spans="1:20" ht="13.5" thickBot="1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9" t="s">
        <v>50</v>
      </c>
      <c r="G63" s="74">
        <v>26181</v>
      </c>
      <c r="H63" s="74">
        <v>17429739.000226591</v>
      </c>
      <c r="I63" s="75">
        <v>22202</v>
      </c>
      <c r="K63" s="12" t="s">
        <v>50</v>
      </c>
      <c r="L63" s="104">
        <v>0.25514686222833349</v>
      </c>
      <c r="M63" s="104">
        <v>0.33475465911996194</v>
      </c>
      <c r="N63" s="105">
        <v>0.24538329880190979</v>
      </c>
    </row>
    <row r="64" spans="1:20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>
      <c r="A65" s="84" t="s">
        <v>51</v>
      </c>
      <c r="B65" s="85">
        <v>2909</v>
      </c>
      <c r="C65" s="85">
        <v>3460957.6725984318</v>
      </c>
      <c r="D65" s="85">
        <v>1578</v>
      </c>
      <c r="E65" s="20"/>
      <c r="F65" s="50" t="s">
        <v>51</v>
      </c>
      <c r="G65" s="51">
        <v>3053</v>
      </c>
      <c r="H65" s="51">
        <v>3640781.9842277304</v>
      </c>
      <c r="I65" s="55">
        <v>1604</v>
      </c>
      <c r="K65" s="98" t="s">
        <v>51</v>
      </c>
      <c r="L65" s="99">
        <v>-4.7166721257779209E-2</v>
      </c>
      <c r="M65" s="99">
        <v>-4.9391672560542554E-2</v>
      </c>
      <c r="N65" s="99">
        <v>-1.6209476309226978E-2</v>
      </c>
      <c r="O65" s="6"/>
      <c r="P65" s="6"/>
      <c r="Q65" s="6"/>
      <c r="R65" s="6"/>
    </row>
    <row r="66" spans="1:18" ht="13.5" thickBot="1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3" t="s">
        <v>52</v>
      </c>
      <c r="G66" s="57">
        <v>2297</v>
      </c>
      <c r="H66" s="57">
        <v>2688615.1770334952</v>
      </c>
      <c r="I66" s="58">
        <v>973</v>
      </c>
      <c r="K66" s="10" t="s">
        <v>52</v>
      </c>
      <c r="L66" s="102">
        <v>-5.1806704397039605E-2</v>
      </c>
      <c r="M66" s="102">
        <v>-4.1633494793992365E-2</v>
      </c>
      <c r="N66" s="103">
        <v>-1.9527235354573458E-2</v>
      </c>
    </row>
    <row r="67" spans="1:18" ht="13.5" thickBot="1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9" t="s">
        <v>53</v>
      </c>
      <c r="G67" s="74">
        <v>756</v>
      </c>
      <c r="H67" s="74">
        <v>952166.80719423527</v>
      </c>
      <c r="I67" s="75">
        <v>631</v>
      </c>
      <c r="K67" s="12" t="s">
        <v>53</v>
      </c>
      <c r="L67" s="104">
        <v>-3.3068783068783025E-2</v>
      </c>
      <c r="M67" s="104">
        <v>-7.1298290530912078E-2</v>
      </c>
      <c r="N67" s="105">
        <v>-1.1093502377179099E-2</v>
      </c>
    </row>
    <row r="68" spans="1:18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>
      <c r="A69" s="84" t="s">
        <v>54</v>
      </c>
      <c r="B69" s="85">
        <v>14480</v>
      </c>
      <c r="C69" s="85">
        <v>12107673.622450778</v>
      </c>
      <c r="D69" s="85">
        <v>11630</v>
      </c>
      <c r="E69" s="20"/>
      <c r="F69" s="50" t="s">
        <v>54</v>
      </c>
      <c r="G69" s="51">
        <v>14214</v>
      </c>
      <c r="H69" s="51">
        <v>11700812.284961551</v>
      </c>
      <c r="I69" s="55">
        <v>11788</v>
      </c>
      <c r="K69" s="98" t="s">
        <v>54</v>
      </c>
      <c r="L69" s="99">
        <v>1.8713943998874383E-2</v>
      </c>
      <c r="M69" s="99">
        <v>3.4772059202432093E-2</v>
      </c>
      <c r="N69" s="99">
        <v>-1.340346114692903E-2</v>
      </c>
      <c r="O69" s="6"/>
      <c r="P69" s="6"/>
      <c r="Q69" s="6"/>
      <c r="R69" s="6"/>
    </row>
    <row r="70" spans="1:18" ht="13.5" thickBot="1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3" t="s">
        <v>55</v>
      </c>
      <c r="G70" s="57">
        <v>5020</v>
      </c>
      <c r="H70" s="57">
        <v>3594256.5767246569</v>
      </c>
      <c r="I70" s="58">
        <v>3974</v>
      </c>
      <c r="K70" s="10" t="s">
        <v>55</v>
      </c>
      <c r="L70" s="102">
        <v>7.8486055776892494E-2</v>
      </c>
      <c r="M70" s="102">
        <v>5.5211515023988689E-2</v>
      </c>
      <c r="N70" s="103">
        <v>3.2209360845495638E-2</v>
      </c>
    </row>
    <row r="71" spans="1:18" ht="13.5" thickBot="1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8" t="s">
        <v>56</v>
      </c>
      <c r="G71" s="79">
        <v>1057</v>
      </c>
      <c r="H71" s="79">
        <v>660094.44413325936</v>
      </c>
      <c r="I71" s="80">
        <v>793</v>
      </c>
      <c r="K71" s="11" t="s">
        <v>56</v>
      </c>
      <c r="L71" s="102">
        <v>0.13150425733207194</v>
      </c>
      <c r="M71" s="102">
        <v>0.42275403606791029</v>
      </c>
      <c r="N71" s="103">
        <v>9.331651954602771E-2</v>
      </c>
    </row>
    <row r="72" spans="1:18" ht="13.5" thickBot="1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8" t="s">
        <v>57</v>
      </c>
      <c r="G72" s="79">
        <v>1229</v>
      </c>
      <c r="H72" s="79">
        <v>1029954.067164414</v>
      </c>
      <c r="I72" s="80">
        <v>1042</v>
      </c>
      <c r="K72" s="11" t="s">
        <v>57</v>
      </c>
      <c r="L72" s="102">
        <v>-0.13506916192026042</v>
      </c>
      <c r="M72" s="102">
        <v>-0.12909851302964215</v>
      </c>
      <c r="N72" s="103">
        <v>-0.1324376199616123</v>
      </c>
    </row>
    <row r="73" spans="1:18" ht="13.5" thickBot="1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9" t="s">
        <v>58</v>
      </c>
      <c r="G73" s="74">
        <v>6908</v>
      </c>
      <c r="H73" s="74">
        <v>6416507.1969392216</v>
      </c>
      <c r="I73" s="75">
        <v>5979</v>
      </c>
      <c r="K73" s="12" t="s">
        <v>58</v>
      </c>
      <c r="L73" s="104">
        <v>-1.4620729588882497E-2</v>
      </c>
      <c r="M73" s="104">
        <v>9.7132182208838902E-3</v>
      </c>
      <c r="N73" s="105">
        <v>-3.7129954841946811E-2</v>
      </c>
    </row>
    <row r="74" spans="1:18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>
      <c r="A75" s="84" t="s">
        <v>59</v>
      </c>
      <c r="B75" s="85">
        <v>51868</v>
      </c>
      <c r="C75" s="85">
        <v>58347332.41393543</v>
      </c>
      <c r="D75" s="85">
        <v>32656</v>
      </c>
      <c r="E75" s="20"/>
      <c r="F75" s="50" t="s">
        <v>59</v>
      </c>
      <c r="G75" s="51">
        <v>47020</v>
      </c>
      <c r="H75" s="51">
        <v>48144075.73314999</v>
      </c>
      <c r="I75" s="55">
        <v>28850</v>
      </c>
      <c r="K75" s="98" t="s">
        <v>59</v>
      </c>
      <c r="L75" s="99">
        <v>0.10310506167588263</v>
      </c>
      <c r="M75" s="99">
        <v>0.21193171798207167</v>
      </c>
      <c r="N75" s="99">
        <v>0.13192374350086644</v>
      </c>
      <c r="O75" s="6"/>
      <c r="P75" s="6"/>
      <c r="Q75" s="6"/>
      <c r="R75" s="6"/>
    </row>
    <row r="76" spans="1:18" ht="13.5" thickBot="1">
      <c r="A76" s="92" t="s">
        <v>60</v>
      </c>
      <c r="B76" s="34">
        <v>51868</v>
      </c>
      <c r="C76" s="34">
        <v>58347332.41393543</v>
      </c>
      <c r="D76" s="35">
        <v>32656</v>
      </c>
      <c r="E76" s="20"/>
      <c r="F76" s="72" t="s">
        <v>60</v>
      </c>
      <c r="G76" s="61">
        <v>47020</v>
      </c>
      <c r="H76" s="61">
        <v>48144075.73314999</v>
      </c>
      <c r="I76" s="62">
        <v>28850</v>
      </c>
      <c r="K76" s="14" t="s">
        <v>60</v>
      </c>
      <c r="L76" s="104">
        <v>0.10310506167588263</v>
      </c>
      <c r="M76" s="104">
        <v>0.21193171798207167</v>
      </c>
      <c r="N76" s="105">
        <v>0.13192374350086644</v>
      </c>
    </row>
    <row r="77" spans="1:18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>
      <c r="A78" s="84" t="s">
        <v>61</v>
      </c>
      <c r="B78" s="85">
        <v>25789</v>
      </c>
      <c r="C78" s="85">
        <v>20286641.322094604</v>
      </c>
      <c r="D78" s="85">
        <v>15061</v>
      </c>
      <c r="E78" s="20"/>
      <c r="F78" s="50" t="s">
        <v>61</v>
      </c>
      <c r="G78" s="51">
        <v>19754</v>
      </c>
      <c r="H78" s="51">
        <v>15507840.559761757</v>
      </c>
      <c r="I78" s="55">
        <v>12420</v>
      </c>
      <c r="K78" s="98" t="s">
        <v>61</v>
      </c>
      <c r="L78" s="99">
        <v>0.30550774526678137</v>
      </c>
      <c r="M78" s="99">
        <v>0.30815384926850586</v>
      </c>
      <c r="N78" s="99">
        <v>0.21264090177133665</v>
      </c>
      <c r="O78" s="6"/>
      <c r="P78" s="6"/>
      <c r="Q78" s="6"/>
      <c r="R78" s="6"/>
    </row>
    <row r="79" spans="1:18" ht="13.5" thickBot="1">
      <c r="A79" s="92" t="s">
        <v>62</v>
      </c>
      <c r="B79" s="34">
        <v>25789</v>
      </c>
      <c r="C79" s="34">
        <v>20286641.322094604</v>
      </c>
      <c r="D79" s="35">
        <v>15061</v>
      </c>
      <c r="E79" s="20"/>
      <c r="F79" s="72" t="s">
        <v>62</v>
      </c>
      <c r="G79" s="61">
        <v>19754</v>
      </c>
      <c r="H79" s="61">
        <v>15507840.559761757</v>
      </c>
      <c r="I79" s="62">
        <v>12420</v>
      </c>
      <c r="K79" s="14" t="s">
        <v>62</v>
      </c>
      <c r="L79" s="104">
        <v>0.30550774526678137</v>
      </c>
      <c r="M79" s="104">
        <v>0.30815384926850586</v>
      </c>
      <c r="N79" s="105">
        <v>0.21264090177133665</v>
      </c>
    </row>
    <row r="80" spans="1:18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>
      <c r="A81" s="84" t="s">
        <v>63</v>
      </c>
      <c r="B81" s="85">
        <v>8930</v>
      </c>
      <c r="C81" s="85">
        <v>9466854.9870954119</v>
      </c>
      <c r="D81" s="85">
        <v>7284</v>
      </c>
      <c r="E81" s="20"/>
      <c r="F81" s="50" t="s">
        <v>63</v>
      </c>
      <c r="G81" s="51">
        <v>8010</v>
      </c>
      <c r="H81" s="51">
        <v>8142378.6555606984</v>
      </c>
      <c r="I81" s="55">
        <v>6716</v>
      </c>
      <c r="K81" s="98" t="s">
        <v>63</v>
      </c>
      <c r="L81" s="99">
        <v>0.11485642946317109</v>
      </c>
      <c r="M81" s="99">
        <v>0.16266454651187034</v>
      </c>
      <c r="N81" s="99">
        <v>8.4574151280524035E-2</v>
      </c>
      <c r="O81" s="6"/>
      <c r="P81" s="6"/>
      <c r="Q81" s="6"/>
      <c r="R81" s="6"/>
    </row>
    <row r="82" spans="1:18" ht="13.5" thickBot="1">
      <c r="A82" s="92" t="s">
        <v>64</v>
      </c>
      <c r="B82" s="34">
        <v>8930</v>
      </c>
      <c r="C82" s="34">
        <v>9466854.9870954119</v>
      </c>
      <c r="D82" s="35">
        <v>7284</v>
      </c>
      <c r="E82" s="20"/>
      <c r="F82" s="72" t="s">
        <v>64</v>
      </c>
      <c r="G82" s="61">
        <v>8010</v>
      </c>
      <c r="H82" s="61">
        <v>8142378.6555606984</v>
      </c>
      <c r="I82" s="62">
        <v>6716</v>
      </c>
      <c r="K82" s="14" t="s">
        <v>64</v>
      </c>
      <c r="L82" s="104">
        <v>0.11485642946317109</v>
      </c>
      <c r="M82" s="104">
        <v>0.16266454651187034</v>
      </c>
      <c r="N82" s="105">
        <v>8.4574151280524035E-2</v>
      </c>
    </row>
    <row r="83" spans="1:18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8" ht="13.5" thickBot="1">
      <c r="A84" s="84" t="s">
        <v>65</v>
      </c>
      <c r="B84" s="85">
        <v>12153</v>
      </c>
      <c r="C84" s="85">
        <v>12978168.631781753</v>
      </c>
      <c r="D84" s="85">
        <v>9826</v>
      </c>
      <c r="E84" s="20"/>
      <c r="F84" s="50" t="s">
        <v>65</v>
      </c>
      <c r="G84" s="51">
        <v>10593</v>
      </c>
      <c r="H84" s="51">
        <v>11544629.931577653</v>
      </c>
      <c r="I84" s="55">
        <v>8371</v>
      </c>
      <c r="K84" s="98" t="s">
        <v>65</v>
      </c>
      <c r="L84" s="99">
        <v>0.14726706315491356</v>
      </c>
      <c r="M84" s="99">
        <v>0.12417363819371885</v>
      </c>
      <c r="N84" s="99">
        <v>0.17381435909688214</v>
      </c>
      <c r="O84" s="6"/>
      <c r="P84" s="6"/>
      <c r="Q84" s="6"/>
      <c r="R84" s="6"/>
    </row>
    <row r="85" spans="1:18" ht="13.5" thickBot="1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3" t="s">
        <v>66</v>
      </c>
      <c r="G85" s="57">
        <v>3186</v>
      </c>
      <c r="H85" s="57">
        <v>2917439.3939262838</v>
      </c>
      <c r="I85" s="58">
        <v>2519</v>
      </c>
      <c r="K85" s="10" t="s">
        <v>66</v>
      </c>
      <c r="L85" s="102">
        <v>0.22159447583176406</v>
      </c>
      <c r="M85" s="102">
        <v>0.28845346335184963</v>
      </c>
      <c r="N85" s="103">
        <v>0.25287812624057171</v>
      </c>
    </row>
    <row r="86" spans="1:18" ht="13.5" thickBot="1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8" t="s">
        <v>67</v>
      </c>
      <c r="G86" s="79">
        <v>1728</v>
      </c>
      <c r="H86" s="79">
        <v>2179959.7435987028</v>
      </c>
      <c r="I86" s="80">
        <v>1298</v>
      </c>
      <c r="K86" s="11" t="s">
        <v>67</v>
      </c>
      <c r="L86" s="102">
        <v>0.43055555555555558</v>
      </c>
      <c r="M86" s="102">
        <v>0.19451874173501471</v>
      </c>
      <c r="N86" s="103">
        <v>0.59322033898305082</v>
      </c>
    </row>
    <row r="87" spans="1:18" ht="13.5" thickBot="1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9" t="s">
        <v>68</v>
      </c>
      <c r="G87" s="74">
        <v>5679</v>
      </c>
      <c r="H87" s="74">
        <v>6447230.7940526661</v>
      </c>
      <c r="I87" s="75">
        <v>4554</v>
      </c>
      <c r="K87" s="12" t="s">
        <v>68</v>
      </c>
      <c r="L87" s="104">
        <v>1.9369607325233407E-2</v>
      </c>
      <c r="M87" s="104">
        <v>2.6049971206873357E-2</v>
      </c>
      <c r="N87" s="105">
        <v>1.0540184453228019E-2</v>
      </c>
    </row>
    <row r="88" spans="1:18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>
      <c r="A89" s="90" t="s">
        <v>69</v>
      </c>
      <c r="B89" s="85">
        <v>2420</v>
      </c>
      <c r="C89" s="85">
        <v>2191813.5939023402</v>
      </c>
      <c r="D89" s="85">
        <v>2041</v>
      </c>
      <c r="E89" s="20"/>
      <c r="F89" s="54" t="s">
        <v>69</v>
      </c>
      <c r="G89" s="51">
        <v>1955</v>
      </c>
      <c r="H89" s="51">
        <v>1869509.7677203163</v>
      </c>
      <c r="I89" s="55">
        <v>1587</v>
      </c>
      <c r="K89" s="101" t="s">
        <v>69</v>
      </c>
      <c r="L89" s="99">
        <v>0.23785166240409206</v>
      </c>
      <c r="M89" s="99">
        <v>0.17240018305710247</v>
      </c>
      <c r="N89" s="99">
        <v>0.2860743541272841</v>
      </c>
      <c r="O89" s="6"/>
      <c r="P89" s="6"/>
      <c r="Q89" s="6"/>
      <c r="R89" s="6"/>
    </row>
    <row r="90" spans="1:18" ht="13.5" thickBot="1">
      <c r="A90" s="91" t="s">
        <v>70</v>
      </c>
      <c r="B90" s="34">
        <v>2420</v>
      </c>
      <c r="C90" s="34">
        <v>2191813.5939023402</v>
      </c>
      <c r="D90" s="35">
        <v>2041</v>
      </c>
      <c r="E90" s="20"/>
      <c r="F90" s="71" t="s">
        <v>70</v>
      </c>
      <c r="G90" s="61">
        <v>1955</v>
      </c>
      <c r="H90" s="61">
        <v>1869509.7677203163</v>
      </c>
      <c r="I90" s="62">
        <v>1587</v>
      </c>
      <c r="K90" s="13" t="s">
        <v>70</v>
      </c>
      <c r="L90" s="104">
        <v>0.23785166240409206</v>
      </c>
      <c r="M90" s="104">
        <v>0.17240018305710247</v>
      </c>
      <c r="N90" s="105">
        <v>0.2860743541272841</v>
      </c>
    </row>
    <row r="91" spans="1:18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45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152"/>
      <c r="C6" s="152"/>
      <c r="D6" s="152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53"/>
      <c r="C7" s="153"/>
      <c r="D7" s="153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154"/>
      <c r="C8" s="154"/>
      <c r="D8" s="154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112"/>
      <c r="C9" s="112"/>
      <c r="D9" s="145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112"/>
      <c r="C10" s="112"/>
      <c r="D10" s="145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112"/>
      <c r="C11" s="112"/>
      <c r="D11" s="145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112"/>
      <c r="C12" s="112"/>
      <c r="D12" s="145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112"/>
      <c r="C13" s="112"/>
      <c r="D13" s="145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112"/>
      <c r="C14" s="112"/>
      <c r="D14" s="145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112"/>
      <c r="C15" s="112"/>
      <c r="D15" s="145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146"/>
      <c r="C16" s="146"/>
      <c r="D16" s="147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155"/>
      <c r="C17" s="155"/>
      <c r="D17" s="155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156"/>
      <c r="C18" s="156"/>
      <c r="D18" s="156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112"/>
      <c r="C19" s="112"/>
      <c r="D19" s="145"/>
      <c r="E19" s="20"/>
      <c r="F19" s="68" t="s">
        <v>14</v>
      </c>
      <c r="G19" s="30"/>
      <c r="H19" s="30"/>
      <c r="I19" s="31"/>
      <c r="K19" s="10" t="s">
        <v>14</v>
      </c>
      <c r="L19" s="113"/>
      <c r="M19" s="113"/>
      <c r="N19" s="115"/>
    </row>
    <row r="20" spans="1:19" ht="13.5" thickBot="1">
      <c r="A20" s="39" t="s">
        <v>15</v>
      </c>
      <c r="B20" s="112"/>
      <c r="C20" s="112"/>
      <c r="D20" s="145"/>
      <c r="E20" s="20"/>
      <c r="F20" s="68" t="s">
        <v>15</v>
      </c>
      <c r="G20" s="30"/>
      <c r="H20" s="30"/>
      <c r="I20" s="31"/>
      <c r="K20" s="11" t="s">
        <v>15</v>
      </c>
      <c r="L20" s="113"/>
      <c r="M20" s="113"/>
      <c r="N20" s="115"/>
    </row>
    <row r="21" spans="1:19" ht="13.5" thickBot="1">
      <c r="A21" s="40" t="s">
        <v>16</v>
      </c>
      <c r="B21" s="146"/>
      <c r="C21" s="146"/>
      <c r="D21" s="147"/>
      <c r="E21" s="20"/>
      <c r="F21" s="69" t="s">
        <v>16</v>
      </c>
      <c r="G21" s="34"/>
      <c r="H21" s="34"/>
      <c r="I21" s="35"/>
      <c r="K21" s="12" t="s">
        <v>16</v>
      </c>
      <c r="L21" s="118"/>
      <c r="M21" s="118"/>
      <c r="N21" s="119"/>
    </row>
    <row r="22" spans="1:19" ht="13.5" thickBot="1">
      <c r="B22" s="157"/>
      <c r="C22" s="157"/>
      <c r="D22" s="15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152"/>
      <c r="C23" s="152"/>
      <c r="D23" s="152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146"/>
      <c r="C24" s="146"/>
      <c r="D24" s="147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157"/>
      <c r="C25" s="157"/>
      <c r="D25" s="15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152"/>
      <c r="C26" s="152"/>
      <c r="D26" s="152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146"/>
      <c r="C27" s="146"/>
      <c r="D27" s="147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53"/>
      <c r="C28" s="153"/>
      <c r="D28" s="153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152"/>
      <c r="C29" s="152"/>
      <c r="D29" s="152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112"/>
      <c r="C30" s="112"/>
      <c r="D30" s="145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146"/>
      <c r="C31" s="146"/>
      <c r="D31" s="147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157"/>
      <c r="C32" s="157"/>
      <c r="D32" s="15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152"/>
      <c r="C33" s="152"/>
      <c r="D33" s="152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146"/>
      <c r="C34" s="146"/>
      <c r="D34" s="147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53"/>
      <c r="C35" s="153"/>
      <c r="D35" s="153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152"/>
      <c r="C36" s="152"/>
      <c r="D36" s="152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146"/>
      <c r="C41" s="146"/>
      <c r="D41" s="147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157"/>
      <c r="C42" s="157"/>
      <c r="D42" s="15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152"/>
      <c r="C43" s="152"/>
      <c r="D43" s="152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112"/>
      <c r="C44" s="112"/>
      <c r="D44" s="145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112"/>
      <c r="C45" s="112"/>
      <c r="D45" s="145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112"/>
      <c r="C46" s="112"/>
      <c r="D46" s="145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112"/>
      <c r="C47" s="112"/>
      <c r="D47" s="145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112"/>
      <c r="C48" s="112"/>
      <c r="D48" s="145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112"/>
      <c r="C49" s="112"/>
      <c r="D49" s="145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112"/>
      <c r="C50" s="112"/>
      <c r="D50" s="145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112"/>
      <c r="C51" s="112"/>
      <c r="D51" s="145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146"/>
      <c r="C52" s="146"/>
      <c r="D52" s="147"/>
      <c r="E52" s="20"/>
      <c r="F52" s="12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53"/>
      <c r="C53" s="153"/>
      <c r="D53" s="153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152"/>
      <c r="C54" s="152"/>
      <c r="D54" s="152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112"/>
      <c r="C55" s="112"/>
      <c r="D55" s="145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112"/>
      <c r="C56" s="112"/>
      <c r="D56" s="145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112"/>
      <c r="C57" s="112"/>
      <c r="D57" s="145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146"/>
      <c r="C58" s="146"/>
      <c r="D58" s="147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53"/>
      <c r="C59" s="153"/>
      <c r="D59" s="153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152"/>
      <c r="C60" s="152"/>
      <c r="D60" s="152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112"/>
      <c r="C61" s="112"/>
      <c r="D61" s="145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112"/>
      <c r="C62" s="112"/>
      <c r="D62" s="145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146"/>
      <c r="C63" s="146"/>
      <c r="D63" s="147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53"/>
      <c r="C64" s="153"/>
      <c r="D64" s="153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152"/>
      <c r="C65" s="152"/>
      <c r="D65" s="152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112"/>
      <c r="C66" s="112"/>
      <c r="D66" s="145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146"/>
      <c r="C67" s="146"/>
      <c r="D67" s="147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53"/>
      <c r="C68" s="153"/>
      <c r="D68" s="153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152"/>
      <c r="C69" s="152"/>
      <c r="D69" s="152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112"/>
      <c r="C70" s="112"/>
      <c r="D70" s="145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112"/>
      <c r="C71" s="112"/>
      <c r="D71" s="145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112"/>
      <c r="C72" s="112"/>
      <c r="D72" s="145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146"/>
      <c r="C73" s="146"/>
      <c r="D73" s="147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157"/>
      <c r="C74" s="157"/>
      <c r="D74" s="15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152"/>
      <c r="C75" s="152"/>
      <c r="D75" s="152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146"/>
      <c r="C76" s="146"/>
      <c r="D76" s="147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157"/>
      <c r="C77" s="157"/>
      <c r="D77" s="15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152"/>
      <c r="C78" s="152"/>
      <c r="D78" s="152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146"/>
      <c r="C79" s="146"/>
      <c r="D79" s="147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157"/>
      <c r="C80" s="157"/>
      <c r="D80" s="15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152"/>
      <c r="C81" s="152"/>
      <c r="D81" s="152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146"/>
      <c r="C82" s="146"/>
      <c r="D82" s="147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53"/>
      <c r="C83" s="153"/>
      <c r="D83" s="153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152"/>
      <c r="C84" s="152"/>
      <c r="D84" s="152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112"/>
      <c r="C85" s="112"/>
      <c r="D85" s="145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112"/>
      <c r="C86" s="112"/>
      <c r="D86" s="145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146"/>
      <c r="C87" s="146"/>
      <c r="D87" s="147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157"/>
      <c r="C88" s="157"/>
      <c r="D88" s="15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152"/>
      <c r="C89" s="152"/>
      <c r="D89" s="152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146"/>
      <c r="C90" s="146"/>
      <c r="D90" s="147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45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12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theme="6"/>
  </sheetPr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5"/>
      <c r="M19" s="135"/>
      <c r="N19" s="137"/>
    </row>
    <row r="20" spans="1:19" ht="13.5" thickBot="1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5"/>
      <c r="M20" s="135"/>
      <c r="N20" s="137"/>
    </row>
    <row r="21" spans="1:19" ht="13.5" thickBot="1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6"/>
      <c r="M21" s="136"/>
      <c r="N21" s="138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9"/>
      <c r="M44" s="139"/>
      <c r="N44" s="140"/>
    </row>
    <row r="45" spans="1:19" ht="13.5" thickBot="1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1"/>
      <c r="M45" s="141"/>
      <c r="N45" s="142"/>
    </row>
    <row r="46" spans="1:19" ht="13.5" thickBot="1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1"/>
      <c r="M46" s="141"/>
      <c r="N46" s="142"/>
    </row>
    <row r="47" spans="1:19" ht="13.5" thickBot="1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1"/>
      <c r="M47" s="141"/>
      <c r="N47" s="142"/>
    </row>
    <row r="48" spans="1:19" ht="13.5" thickBot="1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1"/>
      <c r="M48" s="141"/>
      <c r="N48" s="142"/>
    </row>
    <row r="49" spans="1:19" ht="13.5" thickBot="1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1"/>
      <c r="M49" s="141"/>
      <c r="N49" s="142"/>
    </row>
    <row r="50" spans="1:19" ht="13.5" thickBot="1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1"/>
      <c r="M50" s="141"/>
      <c r="N50" s="142"/>
    </row>
    <row r="51" spans="1:19" ht="13.5" thickBot="1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1"/>
      <c r="M51" s="141"/>
      <c r="N51" s="142"/>
    </row>
    <row r="52" spans="1:19" ht="13.5" thickBot="1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3"/>
      <c r="M52" s="143"/>
      <c r="N52" s="144"/>
    </row>
    <row r="53" spans="1:19" ht="13.5" thickBot="1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/>
  <dimension ref="A1:S92"/>
  <sheetViews>
    <sheetView zoomScaleNormal="100" workbookViewId="0">
      <selection activeCell="L6" activeCellId="2" sqref="B6:E92 G6:J92 L6:O92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78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/>
  <dimension ref="A1:T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20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>
      <c r="A3" s="81"/>
      <c r="K3" s="17"/>
    </row>
    <row r="4" spans="1:20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49"/>
      <c r="P6" s="149"/>
      <c r="Q6" s="149"/>
      <c r="R6" s="149"/>
      <c r="S6" s="149"/>
      <c r="T6" s="149"/>
    </row>
    <row r="7" spans="1:20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49"/>
      <c r="P7" s="149"/>
      <c r="Q7" s="149"/>
    </row>
    <row r="8" spans="1:20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49"/>
      <c r="P8" s="149"/>
      <c r="Q8" s="149"/>
      <c r="R8" s="149"/>
      <c r="S8" s="149"/>
      <c r="T8" s="149"/>
    </row>
    <row r="9" spans="1:20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49"/>
      <c r="P9" s="149"/>
      <c r="Q9" s="149"/>
      <c r="R9" s="149"/>
      <c r="S9" s="149"/>
      <c r="T9" s="149"/>
    </row>
    <row r="10" spans="1:20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49"/>
      <c r="P10" s="149"/>
      <c r="Q10" s="149"/>
      <c r="R10" s="149"/>
      <c r="S10" s="149"/>
      <c r="T10" s="149"/>
    </row>
    <row r="11" spans="1:20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49"/>
      <c r="P11" s="149"/>
      <c r="Q11" s="149"/>
      <c r="R11" s="149"/>
      <c r="S11" s="149"/>
      <c r="T11" s="149"/>
    </row>
    <row r="12" spans="1:20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49"/>
      <c r="P12" s="149"/>
      <c r="Q12" s="149"/>
      <c r="R12" s="149"/>
      <c r="S12" s="149"/>
      <c r="T12" s="149"/>
    </row>
    <row r="13" spans="1:20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49"/>
      <c r="P13" s="149"/>
      <c r="Q13" s="149"/>
      <c r="R13" s="149"/>
      <c r="S13" s="149"/>
      <c r="T13" s="149"/>
    </row>
    <row r="14" spans="1:20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49"/>
      <c r="P14" s="149"/>
      <c r="Q14" s="149"/>
      <c r="R14" s="149"/>
      <c r="S14" s="149"/>
      <c r="T14" s="149"/>
    </row>
    <row r="15" spans="1:20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49"/>
      <c r="P15" s="149"/>
      <c r="Q15" s="149"/>
      <c r="R15" s="149"/>
      <c r="S15" s="149"/>
      <c r="T15" s="149"/>
    </row>
    <row r="16" spans="1:20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49"/>
      <c r="P16" s="149"/>
      <c r="Q16" s="149"/>
      <c r="R16" s="149"/>
      <c r="S16" s="149"/>
      <c r="T16" s="149"/>
    </row>
    <row r="17" spans="1:20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49"/>
      <c r="P17" s="149"/>
      <c r="Q17" s="149"/>
    </row>
    <row r="18" spans="1:20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49"/>
      <c r="P18" s="149"/>
      <c r="Q18" s="149"/>
      <c r="R18" s="149"/>
      <c r="S18" s="149"/>
      <c r="T18" s="149"/>
    </row>
    <row r="19" spans="1:20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  <c r="O19" s="149"/>
      <c r="P19" s="149"/>
      <c r="Q19" s="149"/>
      <c r="R19" s="149"/>
      <c r="S19" s="149"/>
      <c r="T19" s="149"/>
    </row>
    <row r="20" spans="1:20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  <c r="O20" s="149"/>
      <c r="P20" s="149"/>
      <c r="Q20" s="149"/>
      <c r="R20" s="149"/>
      <c r="S20" s="149"/>
      <c r="T20" s="149"/>
    </row>
    <row r="21" spans="1:20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  <c r="O21" s="149"/>
      <c r="P21" s="149"/>
      <c r="Q21" s="149"/>
      <c r="R21" s="149"/>
      <c r="S21" s="149"/>
      <c r="T21" s="149"/>
    </row>
    <row r="22" spans="1:20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49"/>
      <c r="P22" s="149"/>
      <c r="Q22" s="149"/>
    </row>
    <row r="23" spans="1:20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49"/>
      <c r="P23" s="149"/>
      <c r="Q23" s="149"/>
      <c r="R23" s="149"/>
      <c r="S23" s="149"/>
      <c r="T23" s="149"/>
    </row>
    <row r="24" spans="1:20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49"/>
      <c r="P24" s="149"/>
      <c r="Q24" s="149"/>
      <c r="R24" s="149"/>
      <c r="S24" s="149"/>
      <c r="T24" s="149"/>
    </row>
    <row r="25" spans="1:20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49"/>
      <c r="P25" s="149"/>
      <c r="Q25" s="149"/>
    </row>
    <row r="26" spans="1:20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49"/>
      <c r="P26" s="149"/>
      <c r="Q26" s="149"/>
      <c r="R26" s="149"/>
      <c r="S26" s="149"/>
      <c r="T26" s="149"/>
    </row>
    <row r="27" spans="1:20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49"/>
      <c r="P27" s="149"/>
      <c r="Q27" s="149"/>
      <c r="R27" s="149"/>
      <c r="S27" s="149"/>
      <c r="T27" s="149"/>
    </row>
    <row r="28" spans="1:20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49"/>
      <c r="P28" s="149"/>
      <c r="Q28" s="149"/>
    </row>
    <row r="29" spans="1:20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49"/>
      <c r="P29" s="149"/>
      <c r="Q29" s="149"/>
      <c r="R29" s="149"/>
      <c r="S29" s="149"/>
      <c r="T29" s="149"/>
    </row>
    <row r="30" spans="1:20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49"/>
      <c r="P30" s="149"/>
      <c r="Q30" s="149"/>
      <c r="R30" s="149"/>
      <c r="S30" s="149"/>
      <c r="T30" s="149"/>
    </row>
    <row r="31" spans="1:20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49"/>
      <c r="P31" s="149"/>
      <c r="Q31" s="149"/>
      <c r="R31" s="149"/>
      <c r="S31" s="149"/>
      <c r="T31" s="149"/>
    </row>
    <row r="32" spans="1:20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49"/>
      <c r="P32" s="149"/>
      <c r="Q32" s="149"/>
    </row>
    <row r="33" spans="1:20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49"/>
      <c r="P33" s="149"/>
      <c r="Q33" s="149"/>
      <c r="R33" s="149"/>
      <c r="S33" s="149"/>
      <c r="T33" s="149"/>
    </row>
    <row r="34" spans="1:20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49"/>
      <c r="P34" s="149"/>
      <c r="Q34" s="149"/>
      <c r="R34" s="149"/>
      <c r="S34" s="149"/>
      <c r="T34" s="149"/>
    </row>
    <row r="35" spans="1:20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49"/>
      <c r="P35" s="149"/>
      <c r="Q35" s="149"/>
    </row>
    <row r="36" spans="1:20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49"/>
      <c r="P36" s="149"/>
      <c r="Q36" s="149"/>
      <c r="R36" s="149"/>
      <c r="S36" s="149"/>
      <c r="T36" s="149"/>
    </row>
    <row r="37" spans="1:20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49"/>
      <c r="P37" s="149"/>
      <c r="Q37" s="149"/>
      <c r="R37" s="149"/>
      <c r="S37" s="149"/>
      <c r="T37" s="149"/>
    </row>
    <row r="38" spans="1:20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49"/>
      <c r="P38" s="149"/>
      <c r="Q38" s="149"/>
      <c r="R38" s="149"/>
      <c r="S38" s="149"/>
      <c r="T38" s="149"/>
    </row>
    <row r="39" spans="1:20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49"/>
      <c r="P39" s="149"/>
      <c r="Q39" s="149"/>
      <c r="R39" s="149"/>
      <c r="S39" s="149"/>
      <c r="T39" s="149"/>
    </row>
    <row r="40" spans="1:20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49"/>
      <c r="P40" s="149"/>
      <c r="Q40" s="149"/>
      <c r="R40" s="149"/>
      <c r="S40" s="149"/>
      <c r="T40" s="149"/>
    </row>
    <row r="41" spans="1:20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49"/>
      <c r="P41" s="149"/>
      <c r="Q41" s="149"/>
      <c r="R41" s="149"/>
      <c r="S41" s="149"/>
      <c r="T41" s="149"/>
    </row>
    <row r="42" spans="1:20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49"/>
      <c r="P42" s="149"/>
      <c r="Q42" s="149"/>
    </row>
    <row r="43" spans="1:20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49"/>
      <c r="P43" s="149"/>
      <c r="Q43" s="149"/>
      <c r="R43" s="149"/>
      <c r="S43" s="149"/>
      <c r="T43" s="149"/>
    </row>
    <row r="44" spans="1:20" ht="13.5" thickBot="1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  <c r="O44" s="149"/>
      <c r="P44" s="149"/>
      <c r="Q44" s="149"/>
      <c r="R44" s="149"/>
      <c r="S44" s="149"/>
      <c r="T44" s="149"/>
    </row>
    <row r="45" spans="1:20" ht="13.5" thickBot="1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  <c r="O45" s="149"/>
      <c r="P45" s="149"/>
      <c r="Q45" s="149"/>
      <c r="R45" s="149"/>
      <c r="S45" s="149"/>
      <c r="T45" s="149"/>
    </row>
    <row r="46" spans="1:20" ht="13.5" thickBot="1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  <c r="O46" s="149"/>
      <c r="P46" s="149"/>
      <c r="Q46" s="149"/>
      <c r="R46" s="149"/>
      <c r="S46" s="149"/>
      <c r="T46" s="149"/>
    </row>
    <row r="47" spans="1:20" ht="13.5" thickBot="1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  <c r="O47" s="149"/>
      <c r="P47" s="149"/>
      <c r="Q47" s="149"/>
      <c r="R47" s="149"/>
      <c r="S47" s="149"/>
      <c r="T47" s="149"/>
    </row>
    <row r="48" spans="1:20" ht="13.5" thickBot="1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  <c r="O48" s="149"/>
      <c r="P48" s="149"/>
      <c r="Q48" s="149"/>
      <c r="R48" s="149"/>
      <c r="S48" s="149"/>
      <c r="T48" s="149"/>
    </row>
    <row r="49" spans="1:20" ht="13.5" thickBot="1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  <c r="O49" s="149"/>
      <c r="P49" s="149"/>
      <c r="Q49" s="149"/>
      <c r="R49" s="149"/>
      <c r="S49" s="149"/>
      <c r="T49" s="149"/>
    </row>
    <row r="50" spans="1:20" ht="13.5" thickBot="1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  <c r="O50" s="149"/>
      <c r="P50" s="149"/>
      <c r="Q50" s="149"/>
      <c r="R50" s="149"/>
      <c r="S50" s="149"/>
      <c r="T50" s="149"/>
    </row>
    <row r="51" spans="1:20" ht="13.5" thickBot="1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  <c r="O51" s="149"/>
      <c r="P51" s="149"/>
      <c r="Q51" s="149"/>
      <c r="R51" s="149"/>
      <c r="S51" s="149"/>
      <c r="T51" s="149"/>
    </row>
    <row r="52" spans="1:20" ht="13.5" thickBot="1">
      <c r="A52" s="40" t="s">
        <v>41</v>
      </c>
      <c r="B52" s="34"/>
      <c r="C52" s="34"/>
      <c r="D52" s="35"/>
      <c r="E52" s="20"/>
      <c r="F52" s="78" t="s">
        <v>41</v>
      </c>
      <c r="G52" s="146"/>
      <c r="H52" s="146"/>
      <c r="I52" s="147"/>
      <c r="K52" s="12" t="s">
        <v>41</v>
      </c>
      <c r="L52" s="118"/>
      <c r="M52" s="118"/>
      <c r="N52" s="119"/>
      <c r="O52" s="149"/>
      <c r="P52" s="149"/>
      <c r="Q52" s="149"/>
      <c r="R52" s="149"/>
      <c r="S52" s="149"/>
      <c r="T52" s="149"/>
    </row>
    <row r="53" spans="1:20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49"/>
      <c r="P53" s="149"/>
      <c r="Q53" s="149"/>
    </row>
    <row r="54" spans="1:20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49"/>
      <c r="P54" s="149"/>
      <c r="Q54" s="149"/>
      <c r="R54" s="149"/>
      <c r="S54" s="149"/>
      <c r="T54" s="149"/>
    </row>
    <row r="55" spans="1:20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49"/>
      <c r="P55" s="149"/>
      <c r="Q55" s="149"/>
      <c r="R55" s="149"/>
      <c r="S55" s="149"/>
      <c r="T55" s="149"/>
    </row>
    <row r="56" spans="1:20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49"/>
      <c r="P56" s="149"/>
      <c r="Q56" s="149"/>
      <c r="R56" s="149"/>
      <c r="S56" s="149"/>
      <c r="T56" s="149"/>
    </row>
    <row r="57" spans="1:20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49"/>
      <c r="P57" s="149"/>
      <c r="Q57" s="149"/>
      <c r="R57" s="149"/>
      <c r="S57" s="149"/>
      <c r="T57" s="149"/>
    </row>
    <row r="58" spans="1:20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49"/>
      <c r="P58" s="149"/>
      <c r="Q58" s="149"/>
      <c r="R58" s="149"/>
      <c r="S58" s="149"/>
      <c r="T58" s="149"/>
    </row>
    <row r="59" spans="1:20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49"/>
      <c r="P59" s="149"/>
      <c r="Q59" s="149"/>
    </row>
    <row r="60" spans="1:20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49"/>
      <c r="P60" s="149"/>
      <c r="Q60" s="149"/>
      <c r="R60" s="149"/>
      <c r="S60" s="149"/>
      <c r="T60" s="149"/>
    </row>
    <row r="61" spans="1:20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49"/>
      <c r="P61" s="149"/>
      <c r="Q61" s="149"/>
      <c r="R61" s="149"/>
      <c r="S61" s="149"/>
      <c r="T61" s="149"/>
    </row>
    <row r="62" spans="1:20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49"/>
      <c r="P62" s="149"/>
      <c r="Q62" s="149"/>
      <c r="R62" s="149"/>
      <c r="S62" s="149"/>
      <c r="T62" s="149"/>
    </row>
    <row r="63" spans="1:20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49"/>
      <c r="P63" s="149"/>
      <c r="Q63" s="149"/>
      <c r="R63" s="149"/>
      <c r="S63" s="149"/>
      <c r="T63" s="149"/>
    </row>
    <row r="64" spans="1:20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49"/>
      <c r="P64" s="149"/>
      <c r="Q64" s="149"/>
    </row>
    <row r="65" spans="1:20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49"/>
      <c r="P65" s="149"/>
      <c r="Q65" s="149"/>
      <c r="R65" s="149"/>
      <c r="S65" s="149"/>
      <c r="T65" s="149"/>
    </row>
    <row r="66" spans="1:20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49"/>
      <c r="P66" s="149"/>
      <c r="Q66" s="149"/>
      <c r="R66" s="149"/>
      <c r="S66" s="149"/>
      <c r="T66" s="149"/>
    </row>
    <row r="67" spans="1:20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49"/>
      <c r="P67" s="149"/>
      <c r="Q67" s="149"/>
      <c r="R67" s="149"/>
      <c r="S67" s="149"/>
      <c r="T67" s="149"/>
    </row>
    <row r="68" spans="1:20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49"/>
      <c r="P68" s="149"/>
      <c r="Q68" s="149"/>
      <c r="R68" s="149"/>
      <c r="S68" s="149"/>
      <c r="T68" s="149"/>
    </row>
    <row r="69" spans="1:20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49"/>
      <c r="P69" s="149"/>
      <c r="Q69" s="149"/>
      <c r="R69" s="6"/>
      <c r="S69" s="6"/>
    </row>
    <row r="70" spans="1:20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49"/>
      <c r="P70" s="149"/>
      <c r="Q70" s="149"/>
    </row>
    <row r="71" spans="1:20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49"/>
      <c r="P71" s="149"/>
      <c r="Q71" s="149"/>
    </row>
    <row r="72" spans="1:20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49"/>
      <c r="P72" s="149"/>
      <c r="Q72" s="149"/>
    </row>
    <row r="73" spans="1:20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49"/>
      <c r="P73" s="149"/>
      <c r="Q73" s="149"/>
    </row>
    <row r="74" spans="1:20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49"/>
      <c r="P74" s="149"/>
      <c r="Q74" s="149"/>
    </row>
    <row r="75" spans="1:20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49"/>
      <c r="P75" s="149"/>
      <c r="Q75" s="149"/>
      <c r="R75" s="6"/>
      <c r="S75" s="6"/>
    </row>
    <row r="76" spans="1:20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49"/>
      <c r="P76" s="149"/>
      <c r="Q76" s="149"/>
    </row>
    <row r="77" spans="1:20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49"/>
      <c r="P77" s="149"/>
      <c r="Q77" s="149"/>
    </row>
    <row r="78" spans="1:20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49"/>
      <c r="P78" s="149"/>
      <c r="Q78" s="149"/>
      <c r="R78" s="6"/>
      <c r="S78" s="6"/>
    </row>
    <row r="79" spans="1:20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49"/>
      <c r="P79" s="149"/>
      <c r="Q79" s="149"/>
    </row>
    <row r="80" spans="1:20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49"/>
      <c r="P80" s="149"/>
      <c r="Q80" s="149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49"/>
      <c r="P81" s="149"/>
      <c r="Q81" s="149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49"/>
      <c r="P82" s="149"/>
      <c r="Q82" s="149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49"/>
      <c r="P83" s="149"/>
      <c r="Q83" s="149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49"/>
      <c r="P84" s="149"/>
      <c r="Q84" s="149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49"/>
      <c r="P85" s="149"/>
      <c r="Q85" s="149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49"/>
      <c r="P86" s="149"/>
      <c r="Q86" s="149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49"/>
      <c r="P87" s="149"/>
      <c r="Q87" s="149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49"/>
      <c r="P88" s="149"/>
      <c r="Q88" s="149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49"/>
      <c r="P89" s="149"/>
      <c r="Q89" s="149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49"/>
      <c r="P90" s="149"/>
      <c r="Q90" s="149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S92"/>
  <sheetViews>
    <sheetView zoomScale="85" zoomScaleNormal="85" workbookViewId="0">
      <selection activeCell="L6" activeCellId="2" sqref="B6:E92 G6:J92 L6:O92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78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theme="6"/>
  </sheetPr>
  <dimension ref="A1:S92"/>
  <sheetViews>
    <sheetView showWhiteSpace="0" zoomScaleNormal="100" workbookViewId="0">
      <selection activeCell="B20" sqref="B20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80</v>
      </c>
      <c r="B2" s="26" t="s">
        <v>105</v>
      </c>
      <c r="C2" s="25"/>
      <c r="D2" s="25"/>
      <c r="F2" s="44" t="str">
        <f>A2</f>
        <v xml:space="preserve"> TRIMESTRAL</v>
      </c>
      <c r="G2" s="45" t="s">
        <v>104</v>
      </c>
      <c r="K2" s="1" t="str">
        <f>F2</f>
        <v xml:space="preserve"> TRIMESTRAL</v>
      </c>
      <c r="L2" s="3"/>
      <c r="M2" s="1" t="s">
        <v>106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127"/>
      <c r="C19" s="127"/>
      <c r="D19" s="128"/>
      <c r="E19" s="20"/>
      <c r="F19" s="68" t="s">
        <v>14</v>
      </c>
      <c r="G19" s="131"/>
      <c r="H19" s="131"/>
      <c r="I19" s="132"/>
      <c r="K19" s="10" t="s">
        <v>14</v>
      </c>
      <c r="L19" s="135"/>
      <c r="M19" s="135"/>
      <c r="N19" s="137"/>
    </row>
    <row r="20" spans="1:19" ht="13.5" thickBot="1">
      <c r="A20" s="39" t="s">
        <v>15</v>
      </c>
      <c r="B20" s="127"/>
      <c r="C20" s="127"/>
      <c r="D20" s="128"/>
      <c r="E20" s="20"/>
      <c r="F20" s="68" t="s">
        <v>15</v>
      </c>
      <c r="G20" s="131"/>
      <c r="H20" s="131"/>
      <c r="I20" s="132"/>
      <c r="K20" s="11" t="s">
        <v>15</v>
      </c>
      <c r="L20" s="135"/>
      <c r="M20" s="135"/>
      <c r="N20" s="137"/>
    </row>
    <row r="21" spans="1:19" ht="13.5" thickBot="1">
      <c r="A21" s="40" t="s">
        <v>16</v>
      </c>
      <c r="B21" s="129"/>
      <c r="C21" s="129"/>
      <c r="D21" s="130"/>
      <c r="E21" s="20"/>
      <c r="F21" s="69" t="s">
        <v>16</v>
      </c>
      <c r="G21" s="133"/>
      <c r="H21" s="133"/>
      <c r="I21" s="134"/>
      <c r="K21" s="12" t="s">
        <v>16</v>
      </c>
      <c r="L21" s="136"/>
      <c r="M21" s="136"/>
      <c r="N21" s="138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39"/>
      <c r="M44" s="139"/>
      <c r="N44" s="140"/>
    </row>
    <row r="45" spans="1:19" ht="13.5" thickBot="1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1"/>
      <c r="M45" s="141"/>
      <c r="N45" s="142"/>
    </row>
    <row r="46" spans="1:19" ht="13.5" thickBot="1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1"/>
      <c r="M46" s="141"/>
      <c r="N46" s="142"/>
    </row>
    <row r="47" spans="1:19" ht="13.5" thickBot="1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1"/>
      <c r="M47" s="141"/>
      <c r="N47" s="142"/>
    </row>
    <row r="48" spans="1:19" ht="13.5" thickBot="1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1"/>
      <c r="M48" s="141"/>
      <c r="N48" s="142"/>
    </row>
    <row r="49" spans="1:19" ht="13.5" thickBot="1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1"/>
      <c r="M49" s="141"/>
      <c r="N49" s="142"/>
    </row>
    <row r="50" spans="1:19" ht="13.5" thickBot="1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1"/>
      <c r="M50" s="141"/>
      <c r="N50" s="142"/>
    </row>
    <row r="51" spans="1:19" ht="13.5" thickBot="1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1"/>
      <c r="M51" s="141"/>
      <c r="N51" s="142"/>
    </row>
    <row r="52" spans="1:19" ht="13.5" thickBot="1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3"/>
      <c r="M52" s="143"/>
      <c r="N52" s="144"/>
    </row>
    <row r="53" spans="1:19" ht="13.5" thickBot="1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>
    <tabColor theme="3"/>
    <pageSetUpPr fitToPage="1"/>
  </sheetPr>
  <dimension ref="A1:T92"/>
  <sheetViews>
    <sheetView zoomScale="80" zoomScaleNormal="80" zoomScaleSheetLayoutView="85" workbookViewId="0">
      <selection activeCell="F33" sqref="F33"/>
    </sheetView>
  </sheetViews>
  <sheetFormatPr baseColWidth="10" defaultColWidth="9.140625" defaultRowHeight="12.75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8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45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18" ht="15.75" thickBot="1">
      <c r="A3" s="81"/>
      <c r="K3" s="17"/>
    </row>
    <row r="4" spans="1:18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8" ht="13.5" thickBot="1">
      <c r="A6" s="84" t="s">
        <v>1</v>
      </c>
      <c r="B6" s="85">
        <v>1202132</v>
      </c>
      <c r="C6" s="85">
        <v>1310314033.3649268</v>
      </c>
      <c r="D6" s="85">
        <v>741065</v>
      </c>
      <c r="E6" s="20"/>
      <c r="F6" s="50" t="s">
        <v>1</v>
      </c>
      <c r="G6" s="51">
        <v>1163835</v>
      </c>
      <c r="H6" s="51">
        <v>1195665295.9516551</v>
      </c>
      <c r="I6" s="51">
        <v>797062</v>
      </c>
      <c r="K6" s="98" t="s">
        <v>1</v>
      </c>
      <c r="L6" s="99">
        <v>3.290586724063127E-2</v>
      </c>
      <c r="M6" s="99">
        <v>9.5886982587397362E-2</v>
      </c>
      <c r="N6" s="99">
        <v>-7.0254258765315658E-2</v>
      </c>
      <c r="O6" s="6"/>
      <c r="P6" s="6"/>
      <c r="Q6" s="6"/>
      <c r="R6" s="6"/>
    </row>
    <row r="7" spans="1:18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>
      <c r="A8" s="86" t="s">
        <v>4</v>
      </c>
      <c r="B8" s="87">
        <v>137386</v>
      </c>
      <c r="C8" s="87">
        <v>119188776.42667457</v>
      </c>
      <c r="D8" s="87">
        <v>89712</v>
      </c>
      <c r="E8" s="20"/>
      <c r="F8" s="54" t="s">
        <v>4</v>
      </c>
      <c r="G8" s="51">
        <v>135929</v>
      </c>
      <c r="H8" s="51">
        <v>122913529.62219885</v>
      </c>
      <c r="I8" s="55">
        <v>91920</v>
      </c>
      <c r="K8" s="101" t="s">
        <v>4</v>
      </c>
      <c r="L8" s="99">
        <v>1.0718831154499675E-2</v>
      </c>
      <c r="M8" s="99">
        <v>-3.0303850251254705E-2</v>
      </c>
      <c r="N8" s="99">
        <v>-2.4020887728459561E-2</v>
      </c>
      <c r="O8" s="6"/>
      <c r="P8" s="6"/>
      <c r="Q8" s="6"/>
      <c r="R8" s="6"/>
    </row>
    <row r="9" spans="1:18" ht="13.5" thickBot="1">
      <c r="A9" s="29" t="s">
        <v>5</v>
      </c>
      <c r="B9" s="30">
        <v>14271</v>
      </c>
      <c r="C9" s="30">
        <v>10837689.332066448</v>
      </c>
      <c r="D9" s="31">
        <v>5483</v>
      </c>
      <c r="E9" s="21"/>
      <c r="F9" s="56" t="s">
        <v>5</v>
      </c>
      <c r="G9" s="57">
        <v>10216</v>
      </c>
      <c r="H9" s="57">
        <v>8829380.8724005781</v>
      </c>
      <c r="I9" s="58">
        <v>4798</v>
      </c>
      <c r="K9" s="7" t="s">
        <v>5</v>
      </c>
      <c r="L9" s="102">
        <v>0.39692638997650742</v>
      </c>
      <c r="M9" s="102">
        <v>0.22745745015299601</v>
      </c>
      <c r="N9" s="102">
        <v>0.14276781992496868</v>
      </c>
    </row>
    <row r="10" spans="1:18" ht="13.5" thickBot="1">
      <c r="A10" s="32" t="s">
        <v>6</v>
      </c>
      <c r="B10" s="30">
        <v>29613</v>
      </c>
      <c r="C10" s="30">
        <v>19776061.9744405</v>
      </c>
      <c r="D10" s="31">
        <v>24663</v>
      </c>
      <c r="E10" s="20"/>
      <c r="F10" s="59" t="s">
        <v>6</v>
      </c>
      <c r="G10" s="79">
        <v>30817</v>
      </c>
      <c r="H10" s="79">
        <v>18793321.54490108</v>
      </c>
      <c r="I10" s="80">
        <v>26404</v>
      </c>
      <c r="K10" s="8" t="s">
        <v>6</v>
      </c>
      <c r="L10" s="113">
        <v>-3.9069344842132536E-2</v>
      </c>
      <c r="M10" s="113">
        <v>5.229200315609206E-2</v>
      </c>
      <c r="N10" s="115">
        <v>-6.593697924556885E-2</v>
      </c>
    </row>
    <row r="11" spans="1:18" ht="13.5" thickBot="1">
      <c r="A11" s="32" t="s">
        <v>7</v>
      </c>
      <c r="B11" s="30">
        <v>7080</v>
      </c>
      <c r="C11" s="30">
        <v>6626837.6534615718</v>
      </c>
      <c r="D11" s="31">
        <v>4439</v>
      </c>
      <c r="E11" s="20"/>
      <c r="F11" s="59" t="s">
        <v>7</v>
      </c>
      <c r="G11" s="79">
        <v>6303</v>
      </c>
      <c r="H11" s="79">
        <v>6591183.3196247583</v>
      </c>
      <c r="I11" s="80">
        <v>4128</v>
      </c>
      <c r="K11" s="8" t="s">
        <v>7</v>
      </c>
      <c r="L11" s="113">
        <v>0.12327463112803416</v>
      </c>
      <c r="M11" s="113">
        <v>5.4093979954488169E-3</v>
      </c>
      <c r="N11" s="115">
        <v>7.5339147286821673E-2</v>
      </c>
    </row>
    <row r="12" spans="1:18" ht="13.5" thickBot="1">
      <c r="A12" s="32" t="s">
        <v>8</v>
      </c>
      <c r="B12" s="30">
        <v>6899</v>
      </c>
      <c r="C12" s="30">
        <v>6944023.8507990548</v>
      </c>
      <c r="D12" s="31">
        <v>4438</v>
      </c>
      <c r="E12" s="20"/>
      <c r="F12" s="59" t="s">
        <v>8</v>
      </c>
      <c r="G12" s="79">
        <v>7245</v>
      </c>
      <c r="H12" s="79">
        <v>6384478.2605760358</v>
      </c>
      <c r="I12" s="80">
        <v>5062</v>
      </c>
      <c r="K12" s="8" t="s">
        <v>8</v>
      </c>
      <c r="L12" s="113">
        <v>-4.7757073844030384E-2</v>
      </c>
      <c r="M12" s="113">
        <v>8.7641553058171784E-2</v>
      </c>
      <c r="N12" s="115">
        <v>-0.12327143421572506</v>
      </c>
    </row>
    <row r="13" spans="1:18" ht="13.5" thickBot="1">
      <c r="A13" s="32" t="s">
        <v>9</v>
      </c>
      <c r="B13" s="30">
        <v>10524</v>
      </c>
      <c r="C13" s="30">
        <v>7722093.0780201657</v>
      </c>
      <c r="D13" s="31">
        <v>7428</v>
      </c>
      <c r="E13" s="20"/>
      <c r="F13" s="59" t="s">
        <v>9</v>
      </c>
      <c r="G13" s="79">
        <v>10942</v>
      </c>
      <c r="H13" s="79">
        <v>6269979.6932415571</v>
      </c>
      <c r="I13" s="80">
        <v>8418</v>
      </c>
      <c r="K13" s="8" t="s">
        <v>9</v>
      </c>
      <c r="L13" s="113">
        <v>-3.8201425699140978E-2</v>
      </c>
      <c r="M13" s="113">
        <v>0.23159778114494523</v>
      </c>
      <c r="N13" s="115">
        <v>-0.11760513186029931</v>
      </c>
    </row>
    <row r="14" spans="1:18" ht="13.5" thickBot="1">
      <c r="A14" s="32" t="s">
        <v>10</v>
      </c>
      <c r="B14" s="30">
        <v>3679</v>
      </c>
      <c r="C14" s="30">
        <v>4930747.5942186378</v>
      </c>
      <c r="D14" s="31">
        <v>1988</v>
      </c>
      <c r="E14" s="20"/>
      <c r="F14" s="59" t="s">
        <v>10</v>
      </c>
      <c r="G14" s="79">
        <v>5409</v>
      </c>
      <c r="H14" s="79">
        <v>6396330.9021147443</v>
      </c>
      <c r="I14" s="80">
        <v>3059</v>
      </c>
      <c r="K14" s="8" t="s">
        <v>10</v>
      </c>
      <c r="L14" s="113">
        <v>-0.31983730819005363</v>
      </c>
      <c r="M14" s="113">
        <v>-0.22912875057973592</v>
      </c>
      <c r="N14" s="115">
        <v>-0.35011441647597252</v>
      </c>
    </row>
    <row r="15" spans="1:18" ht="13.5" thickBot="1">
      <c r="A15" s="32" t="s">
        <v>11</v>
      </c>
      <c r="B15" s="30">
        <v>23751</v>
      </c>
      <c r="C15" s="30">
        <v>19603183.053792465</v>
      </c>
      <c r="D15" s="31">
        <v>16628</v>
      </c>
      <c r="E15" s="20"/>
      <c r="F15" s="59" t="s">
        <v>11</v>
      </c>
      <c r="G15" s="79">
        <v>16979</v>
      </c>
      <c r="H15" s="79">
        <v>12478922.64714434</v>
      </c>
      <c r="I15" s="80">
        <v>13320</v>
      </c>
      <c r="K15" s="8" t="s">
        <v>11</v>
      </c>
      <c r="L15" s="113">
        <v>0.39884563284056784</v>
      </c>
      <c r="M15" s="113">
        <v>0.57090348326491402</v>
      </c>
      <c r="N15" s="115">
        <v>0.2483483483483484</v>
      </c>
    </row>
    <row r="16" spans="1:18" ht="13.5" thickBot="1">
      <c r="A16" s="33" t="s">
        <v>12</v>
      </c>
      <c r="B16" s="34">
        <v>41569</v>
      </c>
      <c r="C16" s="34">
        <v>42748139.88987574</v>
      </c>
      <c r="D16" s="35">
        <v>24645</v>
      </c>
      <c r="E16" s="20"/>
      <c r="F16" s="60" t="s">
        <v>12</v>
      </c>
      <c r="G16" s="109">
        <v>48018</v>
      </c>
      <c r="H16" s="109">
        <v>57169932.382195771</v>
      </c>
      <c r="I16" s="110">
        <v>26731</v>
      </c>
      <c r="K16" s="9" t="s">
        <v>12</v>
      </c>
      <c r="L16" s="116">
        <v>-0.13430380274063891</v>
      </c>
      <c r="M16" s="116">
        <v>-0.25226184274465502</v>
      </c>
      <c r="N16" s="117">
        <v>-7.8036736373498949E-2</v>
      </c>
    </row>
    <row r="17" spans="1:18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8" ht="13.5" thickBot="1">
      <c r="A18" s="88" t="s">
        <v>13</v>
      </c>
      <c r="B18" s="89">
        <v>55597</v>
      </c>
      <c r="C18" s="89">
        <v>69616011.033052504</v>
      </c>
      <c r="D18" s="89">
        <v>33111</v>
      </c>
      <c r="E18" s="20"/>
      <c r="F18" s="65" t="s">
        <v>13</v>
      </c>
      <c r="G18" s="66">
        <v>55197</v>
      </c>
      <c r="H18" s="66">
        <v>60639583.726125799</v>
      </c>
      <c r="I18" s="67">
        <v>41659</v>
      </c>
      <c r="K18" s="107" t="s">
        <v>13</v>
      </c>
      <c r="L18" s="108">
        <v>7.2467706578256408E-3</v>
      </c>
      <c r="M18" s="108">
        <v>0.14802917096970969</v>
      </c>
      <c r="N18" s="120">
        <v>-0.20518975491490432</v>
      </c>
    </row>
    <row r="19" spans="1:18" ht="13.5" thickBot="1">
      <c r="A19" s="38" t="s">
        <v>14</v>
      </c>
      <c r="B19" s="30">
        <v>3197</v>
      </c>
      <c r="C19" s="30">
        <v>6379709.6860819357</v>
      </c>
      <c r="D19" s="31">
        <v>1569</v>
      </c>
      <c r="E19" s="20"/>
      <c r="F19" s="68" t="s">
        <v>14</v>
      </c>
      <c r="G19" s="161">
        <v>3396</v>
      </c>
      <c r="H19" s="161">
        <v>6416047.7286597872</v>
      </c>
      <c r="I19" s="162">
        <v>1902</v>
      </c>
      <c r="K19" s="10" t="s">
        <v>14</v>
      </c>
      <c r="L19" s="113">
        <v>-5.8598351001177829E-2</v>
      </c>
      <c r="M19" s="113">
        <v>-5.6636178710973706E-3</v>
      </c>
      <c r="N19" s="115">
        <v>-0.17507886435331232</v>
      </c>
    </row>
    <row r="20" spans="1:18" ht="13.5" thickBot="1">
      <c r="A20" s="39" t="s">
        <v>15</v>
      </c>
      <c r="B20" s="30">
        <v>2620</v>
      </c>
      <c r="C20" s="30">
        <v>2943056.3226046278</v>
      </c>
      <c r="D20" s="31">
        <v>1816</v>
      </c>
      <c r="E20" s="20"/>
      <c r="F20" s="68" t="s">
        <v>15</v>
      </c>
      <c r="G20" s="161">
        <v>2517</v>
      </c>
      <c r="H20" s="161">
        <v>2430523.9726148853</v>
      </c>
      <c r="I20" s="162">
        <v>2093</v>
      </c>
      <c r="K20" s="11" t="s">
        <v>15</v>
      </c>
      <c r="L20" s="113">
        <v>4.09217322208979E-2</v>
      </c>
      <c r="M20" s="113">
        <v>0.21087319267965632</v>
      </c>
      <c r="N20" s="115">
        <v>-0.13234591495461057</v>
      </c>
    </row>
    <row r="21" spans="1:18" ht="13.5" thickBot="1">
      <c r="A21" s="40" t="s">
        <v>16</v>
      </c>
      <c r="B21" s="34">
        <v>49780</v>
      </c>
      <c r="C21" s="34">
        <v>60293245.024365947</v>
      </c>
      <c r="D21" s="35">
        <v>29726</v>
      </c>
      <c r="E21" s="20"/>
      <c r="F21" s="69" t="s">
        <v>16</v>
      </c>
      <c r="G21" s="163">
        <v>49284</v>
      </c>
      <c r="H21" s="163">
        <v>51793012.024851128</v>
      </c>
      <c r="I21" s="164">
        <v>37664</v>
      </c>
      <c r="K21" s="12" t="s">
        <v>16</v>
      </c>
      <c r="L21" s="118">
        <v>1.00641181722263E-2</v>
      </c>
      <c r="M21" s="118">
        <v>0.16411930233824346</v>
      </c>
      <c r="N21" s="119">
        <v>-0.21075828377230243</v>
      </c>
    </row>
    <row r="22" spans="1:18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>
      <c r="A23" s="90" t="s">
        <v>17</v>
      </c>
      <c r="B23" s="85">
        <v>16761</v>
      </c>
      <c r="C23" s="85">
        <v>25324314.484079029</v>
      </c>
      <c r="D23" s="85">
        <v>8571</v>
      </c>
      <c r="E23" s="20"/>
      <c r="F23" s="54" t="s">
        <v>17</v>
      </c>
      <c r="G23" s="51">
        <v>15402</v>
      </c>
      <c r="H23" s="51">
        <v>22267923.657413263</v>
      </c>
      <c r="I23" s="55">
        <v>9371</v>
      </c>
      <c r="K23" s="101" t="s">
        <v>17</v>
      </c>
      <c r="L23" s="99">
        <v>8.8235294117646967E-2</v>
      </c>
      <c r="M23" s="99">
        <v>0.13725531278477576</v>
      </c>
      <c r="N23" s="99">
        <v>-8.5369757763312348E-2</v>
      </c>
      <c r="O23" s="6"/>
      <c r="P23" s="6"/>
      <c r="Q23" s="6"/>
      <c r="R23" s="6"/>
    </row>
    <row r="24" spans="1:18" ht="13.5" thickBot="1">
      <c r="A24" s="91" t="s">
        <v>18</v>
      </c>
      <c r="B24" s="34">
        <v>16761</v>
      </c>
      <c r="C24" s="34">
        <v>25324314.484079029</v>
      </c>
      <c r="D24" s="35">
        <v>8571</v>
      </c>
      <c r="E24" s="20"/>
      <c r="F24" s="71" t="s">
        <v>18</v>
      </c>
      <c r="G24" s="61">
        <v>15402</v>
      </c>
      <c r="H24" s="61">
        <v>22267923.657413263</v>
      </c>
      <c r="I24" s="62">
        <v>9371</v>
      </c>
      <c r="K24" s="13" t="s">
        <v>18</v>
      </c>
      <c r="L24" s="104">
        <v>8.8235294117646967E-2</v>
      </c>
      <c r="M24" s="104">
        <v>0.13725531278477576</v>
      </c>
      <c r="N24" s="105">
        <v>-8.5369757763312348E-2</v>
      </c>
    </row>
    <row r="25" spans="1:18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>
      <c r="A26" s="84" t="s">
        <v>19</v>
      </c>
      <c r="B26" s="85">
        <v>5252</v>
      </c>
      <c r="C26" s="85">
        <v>4192798.4947361089</v>
      </c>
      <c r="D26" s="85">
        <v>3699</v>
      </c>
      <c r="E26" s="20"/>
      <c r="F26" s="50" t="s">
        <v>19</v>
      </c>
      <c r="G26" s="51">
        <v>4035</v>
      </c>
      <c r="H26" s="51">
        <v>2572757.8933604369</v>
      </c>
      <c r="I26" s="55">
        <v>2988</v>
      </c>
      <c r="K26" s="98" t="s">
        <v>19</v>
      </c>
      <c r="L26" s="99">
        <v>0.30161090458488227</v>
      </c>
      <c r="M26" s="99">
        <v>0.6296902656703689</v>
      </c>
      <c r="N26" s="99">
        <v>0.23795180722891573</v>
      </c>
      <c r="O26" s="6"/>
      <c r="P26" s="6"/>
      <c r="Q26" s="6"/>
      <c r="R26" s="6"/>
    </row>
    <row r="27" spans="1:18" ht="13.5" thickBot="1">
      <c r="A27" s="92" t="s">
        <v>20</v>
      </c>
      <c r="B27" s="34">
        <v>5252</v>
      </c>
      <c r="C27" s="34">
        <v>4192798.4947361089</v>
      </c>
      <c r="D27" s="35">
        <v>3699</v>
      </c>
      <c r="E27" s="20"/>
      <c r="F27" s="72" t="s">
        <v>20</v>
      </c>
      <c r="G27" s="61">
        <v>4035</v>
      </c>
      <c r="H27" s="61">
        <v>2572757.8933604369</v>
      </c>
      <c r="I27" s="62">
        <v>2988</v>
      </c>
      <c r="K27" s="14" t="s">
        <v>20</v>
      </c>
      <c r="L27" s="104">
        <v>0.30161090458488227</v>
      </c>
      <c r="M27" s="104">
        <v>0.6296902656703689</v>
      </c>
      <c r="N27" s="105">
        <v>0.23795180722891573</v>
      </c>
    </row>
    <row r="28" spans="1:18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>
      <c r="A29" s="84" t="s">
        <v>21</v>
      </c>
      <c r="B29" s="85">
        <v>40213</v>
      </c>
      <c r="C29" s="85">
        <v>27118490.66828284</v>
      </c>
      <c r="D29" s="85">
        <v>29073</v>
      </c>
      <c r="E29" s="20"/>
      <c r="F29" s="50" t="s">
        <v>21</v>
      </c>
      <c r="G29" s="51">
        <v>19185</v>
      </c>
      <c r="H29" s="51">
        <v>12629911.105267296</v>
      </c>
      <c r="I29" s="55">
        <v>13611</v>
      </c>
      <c r="K29" s="98" t="s">
        <v>21</v>
      </c>
      <c r="L29" s="99">
        <v>1.096064633828512</v>
      </c>
      <c r="M29" s="99">
        <v>1.1471640174073032</v>
      </c>
      <c r="N29" s="99">
        <v>1.1359929468811991</v>
      </c>
      <c r="O29" s="6"/>
      <c r="P29" s="6"/>
      <c r="Q29" s="6"/>
      <c r="R29" s="6"/>
    </row>
    <row r="30" spans="1:18" ht="13.5" thickBot="1">
      <c r="A30" s="93" t="s">
        <v>22</v>
      </c>
      <c r="B30" s="30">
        <v>17722</v>
      </c>
      <c r="C30" s="30">
        <v>12114252.528276213</v>
      </c>
      <c r="D30" s="31">
        <v>12668</v>
      </c>
      <c r="E30" s="20"/>
      <c r="F30" s="73" t="s">
        <v>22</v>
      </c>
      <c r="G30" s="57">
        <v>8961</v>
      </c>
      <c r="H30" s="57">
        <v>5366459.8594807172</v>
      </c>
      <c r="I30" s="58">
        <v>6728</v>
      </c>
      <c r="K30" s="15" t="s">
        <v>22</v>
      </c>
      <c r="L30" s="102">
        <v>0.97768106238143071</v>
      </c>
      <c r="M30" s="102">
        <v>1.2574011257858251</v>
      </c>
      <c r="N30" s="103">
        <v>0.88287752675386444</v>
      </c>
    </row>
    <row r="31" spans="1:18" ht="13.5" thickBot="1">
      <c r="A31" s="94" t="s">
        <v>23</v>
      </c>
      <c r="B31" s="34">
        <v>22491</v>
      </c>
      <c r="C31" s="34">
        <v>15004238.140006628</v>
      </c>
      <c r="D31" s="35">
        <v>16405</v>
      </c>
      <c r="E31" s="20"/>
      <c r="F31" s="73" t="s">
        <v>23</v>
      </c>
      <c r="G31" s="74">
        <v>10224</v>
      </c>
      <c r="H31" s="74">
        <v>7263451.2457865784</v>
      </c>
      <c r="I31" s="75">
        <v>6883</v>
      </c>
      <c r="K31" s="16" t="s">
        <v>23</v>
      </c>
      <c r="L31" s="104">
        <v>1.199823943661972</v>
      </c>
      <c r="M31" s="104">
        <v>1.0657174712517508</v>
      </c>
      <c r="N31" s="105">
        <v>1.3834083975010896</v>
      </c>
    </row>
    <row r="32" spans="1:18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>
      <c r="A33" s="90" t="s">
        <v>24</v>
      </c>
      <c r="B33" s="85">
        <v>33033</v>
      </c>
      <c r="C33" s="85">
        <v>31934100.030925415</v>
      </c>
      <c r="D33" s="85">
        <v>20316</v>
      </c>
      <c r="E33" s="20"/>
      <c r="F33" s="54" t="s">
        <v>24</v>
      </c>
      <c r="G33" s="51">
        <v>40049</v>
      </c>
      <c r="H33" s="51">
        <v>34184656.646275297</v>
      </c>
      <c r="I33" s="55">
        <v>28375</v>
      </c>
      <c r="K33" s="101" t="s">
        <v>24</v>
      </c>
      <c r="L33" s="99">
        <v>-0.17518539788758769</v>
      </c>
      <c r="M33" s="99">
        <v>-6.5835285070651617E-2</v>
      </c>
      <c r="N33" s="99">
        <v>-0.28401762114537443</v>
      </c>
      <c r="O33" s="6"/>
      <c r="P33" s="6"/>
      <c r="Q33" s="6"/>
      <c r="R33" s="6"/>
    </row>
    <row r="34" spans="1:18" ht="13.5" thickBot="1">
      <c r="A34" s="91" t="s">
        <v>25</v>
      </c>
      <c r="B34" s="34">
        <v>33033</v>
      </c>
      <c r="C34" s="34">
        <v>31934100.030925415</v>
      </c>
      <c r="D34" s="35">
        <v>20316</v>
      </c>
      <c r="E34" s="20"/>
      <c r="F34" s="71" t="s">
        <v>25</v>
      </c>
      <c r="G34" s="61">
        <v>40049</v>
      </c>
      <c r="H34" s="61">
        <v>34184656.646275297</v>
      </c>
      <c r="I34" s="62">
        <v>28375</v>
      </c>
      <c r="K34" s="13" t="s">
        <v>25</v>
      </c>
      <c r="L34" s="104">
        <v>-0.17518539788758769</v>
      </c>
      <c r="M34" s="104">
        <v>-6.5835285070651617E-2</v>
      </c>
      <c r="N34" s="105">
        <v>-0.28401762114537443</v>
      </c>
    </row>
    <row r="35" spans="1:18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>
      <c r="A36" s="84" t="s">
        <v>26</v>
      </c>
      <c r="B36" s="85">
        <v>68483</v>
      </c>
      <c r="C36" s="85">
        <v>83745024.890353844</v>
      </c>
      <c r="D36" s="85">
        <v>37315</v>
      </c>
      <c r="E36" s="20"/>
      <c r="F36" s="50" t="s">
        <v>26</v>
      </c>
      <c r="G36" s="51">
        <v>83816</v>
      </c>
      <c r="H36" s="51">
        <v>75726596.268506482</v>
      </c>
      <c r="I36" s="55">
        <v>57525</v>
      </c>
      <c r="K36" s="98" t="s">
        <v>26</v>
      </c>
      <c r="L36" s="99">
        <v>-0.18293643218478572</v>
      </c>
      <c r="M36" s="99">
        <v>0.10588655791970547</v>
      </c>
      <c r="N36" s="114">
        <v>-0.35132551064754458</v>
      </c>
    </row>
    <row r="37" spans="1:18" ht="13.5" thickBot="1">
      <c r="A37" s="38" t="s">
        <v>27</v>
      </c>
      <c r="B37" s="30">
        <v>4654</v>
      </c>
      <c r="C37" s="30">
        <v>6708154.8159418907</v>
      </c>
      <c r="D37" s="30">
        <v>2435</v>
      </c>
      <c r="E37" s="20"/>
      <c r="F37" s="73" t="s">
        <v>27</v>
      </c>
      <c r="G37" s="112">
        <v>4647</v>
      </c>
      <c r="H37" s="112">
        <v>5705658.4975364041</v>
      </c>
      <c r="I37" s="112">
        <v>3099</v>
      </c>
      <c r="K37" s="10" t="s">
        <v>27</v>
      </c>
      <c r="L37" s="102">
        <v>1.506348181622652E-3</v>
      </c>
      <c r="M37" s="102">
        <v>0.17570212427511134</v>
      </c>
      <c r="N37" s="103">
        <v>-0.21426266537592775</v>
      </c>
    </row>
    <row r="38" spans="1:18" ht="13.5" thickBot="1">
      <c r="A38" s="39" t="s">
        <v>28</v>
      </c>
      <c r="B38" s="30">
        <v>6348</v>
      </c>
      <c r="C38" s="30">
        <v>9508307.8157715928</v>
      </c>
      <c r="D38" s="30">
        <v>2835</v>
      </c>
      <c r="E38" s="20"/>
      <c r="F38" s="68" t="s">
        <v>28</v>
      </c>
      <c r="G38" s="112">
        <v>7840</v>
      </c>
      <c r="H38" s="112">
        <v>11530263.356970794</v>
      </c>
      <c r="I38" s="112">
        <v>3890</v>
      </c>
      <c r="K38" s="11" t="s">
        <v>28</v>
      </c>
      <c r="L38" s="113">
        <v>-0.1903061224489796</v>
      </c>
      <c r="M38" s="113">
        <v>-0.17536074230054755</v>
      </c>
      <c r="N38" s="115">
        <v>-0.27120822622107965</v>
      </c>
    </row>
    <row r="39" spans="1:18" ht="13.5" thickBot="1">
      <c r="A39" s="39" t="s">
        <v>29</v>
      </c>
      <c r="B39" s="30">
        <v>5987</v>
      </c>
      <c r="C39" s="30">
        <v>6558538.6563202189</v>
      </c>
      <c r="D39" s="30">
        <v>3605</v>
      </c>
      <c r="E39" s="20"/>
      <c r="F39" s="68" t="s">
        <v>29</v>
      </c>
      <c r="G39" s="112">
        <v>5797</v>
      </c>
      <c r="H39" s="112">
        <v>5753143.0531951711</v>
      </c>
      <c r="I39" s="112">
        <v>4501</v>
      </c>
      <c r="K39" s="11" t="s">
        <v>29</v>
      </c>
      <c r="L39" s="113">
        <v>3.2775573572537464E-2</v>
      </c>
      <c r="M39" s="113">
        <v>0.13999227825175464</v>
      </c>
      <c r="N39" s="115">
        <v>-0.19906687402799383</v>
      </c>
    </row>
    <row r="40" spans="1:18" ht="13.5" thickBot="1">
      <c r="A40" s="39" t="s">
        <v>30</v>
      </c>
      <c r="B40" s="30">
        <v>27641</v>
      </c>
      <c r="C40" s="30">
        <v>32045127.296177901</v>
      </c>
      <c r="D40" s="30">
        <v>17206</v>
      </c>
      <c r="E40" s="20"/>
      <c r="F40" s="68" t="s">
        <v>30</v>
      </c>
      <c r="G40" s="112">
        <v>38646</v>
      </c>
      <c r="H40" s="112">
        <v>31240858.601281065</v>
      </c>
      <c r="I40" s="112">
        <v>29260</v>
      </c>
      <c r="K40" s="11" t="s">
        <v>30</v>
      </c>
      <c r="L40" s="113">
        <v>-0.28476427055840192</v>
      </c>
      <c r="M40" s="113">
        <v>2.5744129031839647E-2</v>
      </c>
      <c r="N40" s="115">
        <v>-0.41196172248803831</v>
      </c>
    </row>
    <row r="41" spans="1:18" ht="13.5" thickBot="1">
      <c r="A41" s="40" t="s">
        <v>31</v>
      </c>
      <c r="B41" s="34">
        <v>23853</v>
      </c>
      <c r="C41" s="34">
        <v>28924896.306142241</v>
      </c>
      <c r="D41" s="35">
        <v>11234</v>
      </c>
      <c r="E41" s="20"/>
      <c r="F41" s="69" t="s">
        <v>31</v>
      </c>
      <c r="G41" s="112">
        <v>26886</v>
      </c>
      <c r="H41" s="112">
        <v>21496672.759523049</v>
      </c>
      <c r="I41" s="112">
        <v>16775</v>
      </c>
      <c r="K41" s="12" t="s">
        <v>31</v>
      </c>
      <c r="L41" s="118">
        <v>-0.11280964070519972</v>
      </c>
      <c r="M41" s="118">
        <v>0.3455522456761817</v>
      </c>
      <c r="N41" s="119">
        <v>-0.33031296572280178</v>
      </c>
    </row>
    <row r="42" spans="1:18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>
      <c r="A43" s="84" t="s">
        <v>32</v>
      </c>
      <c r="B43" s="85">
        <v>67229</v>
      </c>
      <c r="C43" s="85">
        <v>70456584.218576476</v>
      </c>
      <c r="D43" s="85">
        <v>44926</v>
      </c>
      <c r="E43" s="20"/>
      <c r="F43" s="50" t="s">
        <v>32</v>
      </c>
      <c r="G43" s="51">
        <v>71064</v>
      </c>
      <c r="H43" s="51">
        <v>66492938.049143083</v>
      </c>
      <c r="I43" s="55">
        <v>55314</v>
      </c>
      <c r="K43" s="98" t="s">
        <v>32</v>
      </c>
      <c r="L43" s="99">
        <v>-5.3965439603737453E-2</v>
      </c>
      <c r="M43" s="99">
        <v>5.9610032068427632E-2</v>
      </c>
      <c r="N43" s="99">
        <v>-0.18780055682105801</v>
      </c>
    </row>
    <row r="44" spans="1:18" ht="13.5" thickBot="1">
      <c r="A44" s="38" t="s">
        <v>33</v>
      </c>
      <c r="B44" s="30">
        <v>2199</v>
      </c>
      <c r="C44" s="30">
        <v>1429293.0427674954</v>
      </c>
      <c r="D44" s="31">
        <v>1777</v>
      </c>
      <c r="E44" s="20"/>
      <c r="F44" s="76" t="s">
        <v>33</v>
      </c>
      <c r="G44" s="165">
        <v>2199</v>
      </c>
      <c r="H44" s="165">
        <v>882324.71509276098</v>
      </c>
      <c r="I44" s="166">
        <v>2064</v>
      </c>
      <c r="K44" s="10" t="s">
        <v>33</v>
      </c>
      <c r="L44" s="102">
        <v>0</v>
      </c>
      <c r="M44" s="102">
        <v>0.61991726891298771</v>
      </c>
      <c r="N44" s="103">
        <v>-0.13905038759689925</v>
      </c>
    </row>
    <row r="45" spans="1:18" ht="13.5" thickBot="1">
      <c r="A45" s="39" t="s">
        <v>34</v>
      </c>
      <c r="B45" s="30">
        <v>9413</v>
      </c>
      <c r="C45" s="30">
        <v>12636539.878402997</v>
      </c>
      <c r="D45" s="31">
        <v>5916</v>
      </c>
      <c r="E45" s="20"/>
      <c r="F45" s="77" t="s">
        <v>34</v>
      </c>
      <c r="G45" s="165">
        <v>10330</v>
      </c>
      <c r="H45" s="165">
        <v>12724106.058355173</v>
      </c>
      <c r="I45" s="166">
        <v>7575</v>
      </c>
      <c r="K45" s="11" t="s">
        <v>34</v>
      </c>
      <c r="L45" s="113">
        <v>-8.8770571151984501E-2</v>
      </c>
      <c r="M45" s="113">
        <v>-6.8819121398847605E-3</v>
      </c>
      <c r="N45" s="115">
        <v>-0.21900990099009898</v>
      </c>
    </row>
    <row r="46" spans="1:18" ht="13.5" thickBot="1">
      <c r="A46" s="39" t="s">
        <v>35</v>
      </c>
      <c r="B46" s="30">
        <v>5249</v>
      </c>
      <c r="C46" s="30">
        <v>4977025.461859962</v>
      </c>
      <c r="D46" s="31">
        <v>3138</v>
      </c>
      <c r="E46" s="20"/>
      <c r="F46" s="77" t="s">
        <v>35</v>
      </c>
      <c r="G46" s="165">
        <v>5280</v>
      </c>
      <c r="H46" s="165">
        <v>4155987.3367760289</v>
      </c>
      <c r="I46" s="166">
        <v>3598</v>
      </c>
      <c r="K46" s="11" t="s">
        <v>35</v>
      </c>
      <c r="L46" s="113">
        <v>-5.8712121212121104E-3</v>
      </c>
      <c r="M46" s="113">
        <v>0.19755549248637672</v>
      </c>
      <c r="N46" s="115">
        <v>-0.12784880489160644</v>
      </c>
    </row>
    <row r="47" spans="1:18" ht="13.5" thickBot="1">
      <c r="A47" s="39" t="s">
        <v>36</v>
      </c>
      <c r="B47" s="30">
        <v>14782</v>
      </c>
      <c r="C47" s="30">
        <v>16900518.536749579</v>
      </c>
      <c r="D47" s="31">
        <v>9786</v>
      </c>
      <c r="E47" s="20"/>
      <c r="F47" s="77" t="s">
        <v>36</v>
      </c>
      <c r="G47" s="165">
        <v>15552</v>
      </c>
      <c r="H47" s="165">
        <v>14925504.110489078</v>
      </c>
      <c r="I47" s="166">
        <v>12914</v>
      </c>
      <c r="K47" s="11" t="s">
        <v>36</v>
      </c>
      <c r="L47" s="113">
        <v>-4.9511316872427935E-2</v>
      </c>
      <c r="M47" s="113">
        <v>0.13232480535599045</v>
      </c>
      <c r="N47" s="115">
        <v>-0.24221774818026942</v>
      </c>
    </row>
    <row r="48" spans="1:18" ht="13.5" thickBot="1">
      <c r="A48" s="39" t="s">
        <v>37</v>
      </c>
      <c r="B48" s="30">
        <v>4570</v>
      </c>
      <c r="C48" s="30">
        <v>5579233.5869807433</v>
      </c>
      <c r="D48" s="31">
        <v>2379</v>
      </c>
      <c r="E48" s="20"/>
      <c r="F48" s="77" t="s">
        <v>37</v>
      </c>
      <c r="G48" s="165">
        <v>6611</v>
      </c>
      <c r="H48" s="165">
        <v>7491093.7166458759</v>
      </c>
      <c r="I48" s="166">
        <v>3752</v>
      </c>
      <c r="K48" s="11" t="s">
        <v>37</v>
      </c>
      <c r="L48" s="113">
        <v>-0.30872787777945843</v>
      </c>
      <c r="M48" s="113">
        <v>-0.25521775617581843</v>
      </c>
      <c r="N48" s="115">
        <v>-0.36593816631130061</v>
      </c>
    </row>
    <row r="49" spans="1:20" ht="13.5" thickBot="1">
      <c r="A49" s="39" t="s">
        <v>38</v>
      </c>
      <c r="B49" s="30">
        <v>6757</v>
      </c>
      <c r="C49" s="30">
        <v>6289948.4408841757</v>
      </c>
      <c r="D49" s="31">
        <v>4861</v>
      </c>
      <c r="E49" s="20"/>
      <c r="F49" s="77" t="s">
        <v>38</v>
      </c>
      <c r="G49" s="165">
        <v>7762</v>
      </c>
      <c r="H49" s="165">
        <v>5633983.8638958521</v>
      </c>
      <c r="I49" s="166">
        <v>6762</v>
      </c>
      <c r="K49" s="11" t="s">
        <v>38</v>
      </c>
      <c r="L49" s="113">
        <v>-0.12947693893326462</v>
      </c>
      <c r="M49" s="113">
        <v>0.11642997084033713</v>
      </c>
      <c r="N49" s="115">
        <v>-0.28112984324164447</v>
      </c>
    </row>
    <row r="50" spans="1:20" ht="13.5" thickBot="1">
      <c r="A50" s="39" t="s">
        <v>39</v>
      </c>
      <c r="B50" s="30">
        <v>2798</v>
      </c>
      <c r="C50" s="30">
        <v>4191029.4190176339</v>
      </c>
      <c r="D50" s="31">
        <v>1634</v>
      </c>
      <c r="E50" s="20"/>
      <c r="F50" s="77" t="s">
        <v>39</v>
      </c>
      <c r="G50" s="165">
        <v>2714</v>
      </c>
      <c r="H50" s="165">
        <v>3511047.8004991156</v>
      </c>
      <c r="I50" s="166">
        <v>1952</v>
      </c>
      <c r="K50" s="11" t="s">
        <v>39</v>
      </c>
      <c r="L50" s="113">
        <v>3.09506263817243E-2</v>
      </c>
      <c r="M50" s="113">
        <v>0.19366914298969529</v>
      </c>
      <c r="N50" s="115">
        <v>-0.16290983606557374</v>
      </c>
    </row>
    <row r="51" spans="1:20" ht="13.5" thickBot="1">
      <c r="A51" s="39" t="s">
        <v>40</v>
      </c>
      <c r="B51" s="30">
        <v>17561</v>
      </c>
      <c r="C51" s="30">
        <v>14976714.029508747</v>
      </c>
      <c r="D51" s="31">
        <v>12586</v>
      </c>
      <c r="E51" s="20"/>
      <c r="F51" s="77" t="s">
        <v>40</v>
      </c>
      <c r="G51" s="165">
        <v>16795</v>
      </c>
      <c r="H51" s="165">
        <v>14006576.738523696</v>
      </c>
      <c r="I51" s="166">
        <v>13673</v>
      </c>
      <c r="K51" s="11" t="s">
        <v>40</v>
      </c>
      <c r="L51" s="113">
        <v>4.5608812146472166E-2</v>
      </c>
      <c r="M51" s="113">
        <v>6.9262983318171267E-2</v>
      </c>
      <c r="N51" s="115">
        <v>-7.9499744021063412E-2</v>
      </c>
    </row>
    <row r="52" spans="1:20" ht="13.5" thickBot="1">
      <c r="A52" s="40" t="s">
        <v>41</v>
      </c>
      <c r="B52" s="34">
        <v>3900</v>
      </c>
      <c r="C52" s="34">
        <v>3476281.8224051427</v>
      </c>
      <c r="D52" s="35">
        <v>2849</v>
      </c>
      <c r="E52" s="20"/>
      <c r="F52" s="78" t="s">
        <v>41</v>
      </c>
      <c r="G52" s="167">
        <v>3821</v>
      </c>
      <c r="H52" s="167">
        <v>3162313.7088655028</v>
      </c>
      <c r="I52" s="168">
        <v>3024</v>
      </c>
      <c r="K52" s="12" t="s">
        <v>41</v>
      </c>
      <c r="L52" s="118">
        <v>2.0675215912064893E-2</v>
      </c>
      <c r="M52" s="118">
        <v>9.9284303343920133E-2</v>
      </c>
      <c r="N52" s="119">
        <v>-5.787037037037035E-2</v>
      </c>
    </row>
    <row r="53" spans="1:20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20" ht="13.5" thickBot="1">
      <c r="A54" s="84" t="s">
        <v>42</v>
      </c>
      <c r="B54" s="85">
        <v>213707</v>
      </c>
      <c r="C54" s="85">
        <v>295456143.65065753</v>
      </c>
      <c r="D54" s="85">
        <v>117368</v>
      </c>
      <c r="E54" s="20"/>
      <c r="F54" s="50" t="s">
        <v>42</v>
      </c>
      <c r="G54" s="51">
        <v>204463</v>
      </c>
      <c r="H54" s="51">
        <v>275816409.04270971</v>
      </c>
      <c r="I54" s="55">
        <v>122846</v>
      </c>
      <c r="K54" s="98" t="s">
        <v>42</v>
      </c>
      <c r="L54" s="99">
        <v>4.5211113991284524E-2</v>
      </c>
      <c r="M54" s="99">
        <v>7.1205823743817342E-2</v>
      </c>
      <c r="N54" s="99">
        <v>-4.4592416521498479E-2</v>
      </c>
      <c r="O54" s="6"/>
      <c r="P54" s="6"/>
      <c r="Q54" s="6"/>
      <c r="R54" s="6"/>
      <c r="S54" s="6"/>
      <c r="T54" s="6"/>
    </row>
    <row r="55" spans="1:20" ht="13.5" thickBot="1">
      <c r="A55" s="38" t="s">
        <v>43</v>
      </c>
      <c r="B55" s="30">
        <v>166032</v>
      </c>
      <c r="C55" s="30">
        <v>224522237.23497558</v>
      </c>
      <c r="D55" s="31">
        <v>92087</v>
      </c>
      <c r="E55" s="20"/>
      <c r="F55" s="73" t="s">
        <v>43</v>
      </c>
      <c r="G55" s="57">
        <v>155015</v>
      </c>
      <c r="H55" s="57">
        <v>217273331.56660944</v>
      </c>
      <c r="I55" s="58">
        <v>90939</v>
      </c>
      <c r="K55" s="10" t="s">
        <v>43</v>
      </c>
      <c r="L55" s="102">
        <v>7.1070541560494194E-2</v>
      </c>
      <c r="M55" s="102">
        <v>3.3363071372354947E-2</v>
      </c>
      <c r="N55" s="103">
        <v>1.2623846754417745E-2</v>
      </c>
      <c r="R55" s="6"/>
      <c r="S55" s="6"/>
      <c r="T55" s="6"/>
    </row>
    <row r="56" spans="1:20" ht="13.5" thickBot="1">
      <c r="A56" s="39" t="s">
        <v>44</v>
      </c>
      <c r="B56" s="30">
        <v>11810</v>
      </c>
      <c r="C56" s="30">
        <v>16837946.880611334</v>
      </c>
      <c r="D56" s="31">
        <v>6780</v>
      </c>
      <c r="E56" s="20"/>
      <c r="F56" s="68" t="s">
        <v>44</v>
      </c>
      <c r="G56" s="79">
        <v>14023</v>
      </c>
      <c r="H56" s="79">
        <v>15145521.215661412</v>
      </c>
      <c r="I56" s="80">
        <v>9987</v>
      </c>
      <c r="K56" s="11" t="s">
        <v>44</v>
      </c>
      <c r="L56" s="102">
        <v>-0.15781216572773304</v>
      </c>
      <c r="M56" s="102">
        <v>0.11174429990562817</v>
      </c>
      <c r="N56" s="103">
        <v>-0.32111745268849501</v>
      </c>
      <c r="R56" s="6"/>
      <c r="S56" s="6"/>
      <c r="T56" s="6"/>
    </row>
    <row r="57" spans="1:20" ht="13.5" thickBot="1">
      <c r="A57" s="39" t="s">
        <v>45</v>
      </c>
      <c r="B57" s="30">
        <v>7609</v>
      </c>
      <c r="C57" s="30">
        <v>18253726.781812221</v>
      </c>
      <c r="D57" s="31">
        <v>3411</v>
      </c>
      <c r="E57" s="20"/>
      <c r="F57" s="68" t="s">
        <v>45</v>
      </c>
      <c r="G57" s="79">
        <v>6815</v>
      </c>
      <c r="H57" s="79">
        <v>9137165.2256627269</v>
      </c>
      <c r="I57" s="80">
        <v>3443</v>
      </c>
      <c r="K57" s="11" t="s">
        <v>45</v>
      </c>
      <c r="L57" s="102">
        <v>0.11650770359501106</v>
      </c>
      <c r="M57" s="102">
        <v>0.99774506983245037</v>
      </c>
      <c r="N57" s="103">
        <v>-9.2942201568400051E-3</v>
      </c>
      <c r="R57" s="6"/>
      <c r="S57" s="6"/>
      <c r="T57" s="6"/>
    </row>
    <row r="58" spans="1:20" ht="13.5" thickBot="1">
      <c r="A58" s="40" t="s">
        <v>46</v>
      </c>
      <c r="B58" s="34">
        <v>28256</v>
      </c>
      <c r="C58" s="34">
        <v>35842232.753258437</v>
      </c>
      <c r="D58" s="35">
        <v>15090</v>
      </c>
      <c r="E58" s="20"/>
      <c r="F58" s="69" t="s">
        <v>46</v>
      </c>
      <c r="G58" s="74">
        <v>28610</v>
      </c>
      <c r="H58" s="74">
        <v>34260391.034776136</v>
      </c>
      <c r="I58" s="75">
        <v>18477</v>
      </c>
      <c r="K58" s="12" t="s">
        <v>46</v>
      </c>
      <c r="L58" s="104">
        <v>-1.2373296050332105E-2</v>
      </c>
      <c r="M58" s="104">
        <v>4.6171151895979534E-2</v>
      </c>
      <c r="N58" s="105">
        <v>-0.18330897873031338</v>
      </c>
    </row>
    <row r="59" spans="1:20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>
      <c r="A60" s="84" t="s">
        <v>47</v>
      </c>
      <c r="B60" s="85">
        <v>147364</v>
      </c>
      <c r="C60" s="85">
        <v>125699464.91679743</v>
      </c>
      <c r="D60" s="85">
        <v>106974</v>
      </c>
      <c r="E60" s="20"/>
      <c r="F60" s="50" t="s">
        <v>47</v>
      </c>
      <c r="G60" s="51">
        <v>125104</v>
      </c>
      <c r="H60" s="51">
        <v>102680031.19501612</v>
      </c>
      <c r="I60" s="55">
        <v>93382</v>
      </c>
      <c r="K60" s="98" t="s">
        <v>47</v>
      </c>
      <c r="L60" s="99">
        <v>0.17793196060877348</v>
      </c>
      <c r="M60" s="99">
        <v>0.22418608033008303</v>
      </c>
      <c r="N60" s="99">
        <v>0.14555267610460265</v>
      </c>
      <c r="O60" s="6"/>
      <c r="P60" s="6"/>
      <c r="Q60" s="6"/>
      <c r="R60" s="6"/>
    </row>
    <row r="61" spans="1:20" ht="13.5" thickBot="1">
      <c r="A61" s="38" t="s">
        <v>48</v>
      </c>
      <c r="B61" s="30">
        <v>20820</v>
      </c>
      <c r="C61" s="30">
        <v>19246496.400609083</v>
      </c>
      <c r="D61" s="31">
        <v>13352</v>
      </c>
      <c r="E61" s="20"/>
      <c r="F61" s="73" t="s">
        <v>48</v>
      </c>
      <c r="G61" s="57">
        <v>19634</v>
      </c>
      <c r="H61" s="57">
        <v>15695215.950804498</v>
      </c>
      <c r="I61" s="58">
        <v>13848</v>
      </c>
      <c r="K61" s="10" t="s">
        <v>48</v>
      </c>
      <c r="L61" s="102">
        <v>6.0405419170826091E-2</v>
      </c>
      <c r="M61" s="102">
        <v>0.22626515372173372</v>
      </c>
      <c r="N61" s="103">
        <v>-3.5817446562680488E-2</v>
      </c>
    </row>
    <row r="62" spans="1:20" ht="13.5" thickBot="1">
      <c r="A62" s="39" t="s">
        <v>49</v>
      </c>
      <c r="B62" s="30">
        <v>12196</v>
      </c>
      <c r="C62" s="30">
        <v>16523471.521254625</v>
      </c>
      <c r="D62" s="31">
        <v>5833</v>
      </c>
      <c r="E62" s="20"/>
      <c r="F62" s="68" t="s">
        <v>49</v>
      </c>
      <c r="G62" s="79">
        <v>12379</v>
      </c>
      <c r="H62" s="79">
        <v>16657793.308216227</v>
      </c>
      <c r="I62" s="80">
        <v>4348</v>
      </c>
      <c r="K62" s="11" t="s">
        <v>49</v>
      </c>
      <c r="L62" s="102">
        <v>-1.4783100411988048E-2</v>
      </c>
      <c r="M62" s="102">
        <v>-8.0636002906429027E-3</v>
      </c>
      <c r="N62" s="103">
        <v>0.34153633854645804</v>
      </c>
    </row>
    <row r="63" spans="1:20" ht="13.5" thickBot="1">
      <c r="A63" s="40" t="s">
        <v>50</v>
      </c>
      <c r="B63" s="34">
        <v>114348</v>
      </c>
      <c r="C63" s="34">
        <v>89929496.994933724</v>
      </c>
      <c r="D63" s="35">
        <v>87789</v>
      </c>
      <c r="E63" s="20"/>
      <c r="F63" s="69" t="s">
        <v>50</v>
      </c>
      <c r="G63" s="74">
        <v>93091</v>
      </c>
      <c r="H63" s="74">
        <v>70327021.935995385</v>
      </c>
      <c r="I63" s="75">
        <v>75186</v>
      </c>
      <c r="K63" s="12" t="s">
        <v>50</v>
      </c>
      <c r="L63" s="104">
        <v>0.22834645669291342</v>
      </c>
      <c r="M63" s="104">
        <v>0.27873318845746864</v>
      </c>
      <c r="N63" s="105">
        <v>0.16762429175644411</v>
      </c>
    </row>
    <row r="64" spans="1:20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>
      <c r="A65" s="84" t="s">
        <v>51</v>
      </c>
      <c r="B65" s="85">
        <v>10289</v>
      </c>
      <c r="C65" s="85">
        <v>13380742.389238058</v>
      </c>
      <c r="D65" s="85">
        <v>3820</v>
      </c>
      <c r="E65" s="20"/>
      <c r="F65" s="50" t="s">
        <v>51</v>
      </c>
      <c r="G65" s="51">
        <v>12043</v>
      </c>
      <c r="H65" s="51">
        <v>15724869.417900233</v>
      </c>
      <c r="I65" s="55">
        <v>4616</v>
      </c>
      <c r="K65" s="98" t="s">
        <v>51</v>
      </c>
      <c r="L65" s="99">
        <v>-0.14564477289711864</v>
      </c>
      <c r="M65" s="99">
        <v>-0.14907131921831818</v>
      </c>
      <c r="N65" s="99">
        <v>-0.17244367417677642</v>
      </c>
      <c r="O65" s="6"/>
      <c r="P65" s="6"/>
      <c r="Q65" s="6"/>
      <c r="R65" s="6"/>
    </row>
    <row r="66" spans="1:18" ht="13.5" thickBot="1">
      <c r="A66" s="38" t="s">
        <v>52</v>
      </c>
      <c r="B66" s="30">
        <v>7792</v>
      </c>
      <c r="C66" s="30">
        <v>10153623.734229958</v>
      </c>
      <c r="D66" s="31">
        <v>2414</v>
      </c>
      <c r="E66" s="20"/>
      <c r="F66" s="73" t="s">
        <v>52</v>
      </c>
      <c r="G66" s="57">
        <v>8783</v>
      </c>
      <c r="H66" s="57">
        <v>11053074.098358171</v>
      </c>
      <c r="I66" s="58">
        <v>2816</v>
      </c>
      <c r="K66" s="10" t="s">
        <v>52</v>
      </c>
      <c r="L66" s="102">
        <v>-0.11283160651258117</v>
      </c>
      <c r="M66" s="102">
        <v>-8.1375584396183309E-2</v>
      </c>
      <c r="N66" s="103">
        <v>-0.14275568181818177</v>
      </c>
    </row>
    <row r="67" spans="1:18" ht="13.5" thickBot="1">
      <c r="A67" s="40" t="s">
        <v>53</v>
      </c>
      <c r="B67" s="34">
        <v>2497</v>
      </c>
      <c r="C67" s="34">
        <v>3227118.6550081</v>
      </c>
      <c r="D67" s="35">
        <v>1406</v>
      </c>
      <c r="E67" s="20"/>
      <c r="F67" s="69" t="s">
        <v>53</v>
      </c>
      <c r="G67" s="74">
        <v>3260</v>
      </c>
      <c r="H67" s="74">
        <v>4671795.3195420615</v>
      </c>
      <c r="I67" s="75">
        <v>1800</v>
      </c>
      <c r="K67" s="12" t="s">
        <v>53</v>
      </c>
      <c r="L67" s="104">
        <v>-0.23404907975460121</v>
      </c>
      <c r="M67" s="104">
        <v>-0.30923372402273219</v>
      </c>
      <c r="N67" s="105">
        <v>-0.21888888888888891</v>
      </c>
    </row>
    <row r="68" spans="1:18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>
      <c r="A69" s="84" t="s">
        <v>54</v>
      </c>
      <c r="B69" s="85">
        <v>48019</v>
      </c>
      <c r="C69" s="85">
        <v>43221660.319769174</v>
      </c>
      <c r="D69" s="85">
        <v>32767</v>
      </c>
      <c r="E69" s="20"/>
      <c r="F69" s="50" t="s">
        <v>54</v>
      </c>
      <c r="G69" s="51">
        <v>54867</v>
      </c>
      <c r="H69" s="51">
        <v>48187494.359910235</v>
      </c>
      <c r="I69" s="55">
        <v>41358</v>
      </c>
      <c r="K69" s="98" t="s">
        <v>54</v>
      </c>
      <c r="L69" s="99">
        <v>-0.12481090637359438</v>
      </c>
      <c r="M69" s="99">
        <v>-0.10305233974299366</v>
      </c>
      <c r="N69" s="99">
        <v>-0.20772281058078246</v>
      </c>
      <c r="O69" s="6"/>
      <c r="P69" s="6"/>
      <c r="Q69" s="6"/>
      <c r="R69" s="6"/>
    </row>
    <row r="70" spans="1:18" ht="13.5" thickBot="1">
      <c r="A70" s="38" t="s">
        <v>55</v>
      </c>
      <c r="B70" s="30">
        <v>19379</v>
      </c>
      <c r="C70" s="30">
        <v>15845504.567737348</v>
      </c>
      <c r="D70" s="31">
        <v>13399</v>
      </c>
      <c r="E70" s="20"/>
      <c r="F70" s="73" t="s">
        <v>55</v>
      </c>
      <c r="G70" s="57">
        <v>20043</v>
      </c>
      <c r="H70" s="57">
        <v>15619375.565261578</v>
      </c>
      <c r="I70" s="58">
        <v>14580</v>
      </c>
      <c r="K70" s="10" t="s">
        <v>55</v>
      </c>
      <c r="L70" s="102">
        <v>-3.3128773137753864E-2</v>
      </c>
      <c r="M70" s="102">
        <v>1.4477467523009935E-2</v>
      </c>
      <c r="N70" s="103">
        <v>-8.1001371742112527E-2</v>
      </c>
    </row>
    <row r="71" spans="1:18" ht="13.5" thickBot="1">
      <c r="A71" s="39" t="s">
        <v>56</v>
      </c>
      <c r="B71" s="30">
        <v>3814</v>
      </c>
      <c r="C71" s="30">
        <v>3321315.7681335323</v>
      </c>
      <c r="D71" s="31">
        <v>2362</v>
      </c>
      <c r="E71" s="20"/>
      <c r="F71" s="68" t="s">
        <v>56</v>
      </c>
      <c r="G71" s="79">
        <v>4034</v>
      </c>
      <c r="H71" s="79">
        <v>3083438.4521318041</v>
      </c>
      <c r="I71" s="80">
        <v>3027</v>
      </c>
      <c r="K71" s="11" t="s">
        <v>56</v>
      </c>
      <c r="L71" s="102">
        <v>-5.4536440257808572E-2</v>
      </c>
      <c r="M71" s="102">
        <v>7.7146769651674552E-2</v>
      </c>
      <c r="N71" s="103">
        <v>-0.21968946151304924</v>
      </c>
    </row>
    <row r="72" spans="1:18" ht="13.5" thickBot="1">
      <c r="A72" s="39" t="s">
        <v>57</v>
      </c>
      <c r="B72" s="30">
        <v>3110</v>
      </c>
      <c r="C72" s="30">
        <v>2892567.8970958823</v>
      </c>
      <c r="D72" s="31">
        <v>1899</v>
      </c>
      <c r="E72" s="20"/>
      <c r="F72" s="68" t="s">
        <v>57</v>
      </c>
      <c r="G72" s="79">
        <v>4973</v>
      </c>
      <c r="H72" s="79">
        <v>4311169.3708609287</v>
      </c>
      <c r="I72" s="80">
        <v>3950</v>
      </c>
      <c r="K72" s="11" t="s">
        <v>57</v>
      </c>
      <c r="L72" s="102">
        <v>-0.37462296400563044</v>
      </c>
      <c r="M72" s="102">
        <v>-0.32905259611309479</v>
      </c>
      <c r="N72" s="103">
        <v>-0.51924050632911389</v>
      </c>
    </row>
    <row r="73" spans="1:18" ht="13.5" thickBot="1">
      <c r="A73" s="40" t="s">
        <v>58</v>
      </c>
      <c r="B73" s="34">
        <v>21716</v>
      </c>
      <c r="C73" s="34">
        <v>21162272.086802408</v>
      </c>
      <c r="D73" s="35">
        <v>15107</v>
      </c>
      <c r="E73" s="20"/>
      <c r="F73" s="69" t="s">
        <v>58</v>
      </c>
      <c r="G73" s="74">
        <v>25817</v>
      </c>
      <c r="H73" s="74">
        <v>25173510.971655924</v>
      </c>
      <c r="I73" s="75">
        <v>19801</v>
      </c>
      <c r="K73" s="12" t="s">
        <v>58</v>
      </c>
      <c r="L73" s="104">
        <v>-0.15884882054460236</v>
      </c>
      <c r="M73" s="104">
        <v>-0.15934364059784767</v>
      </c>
      <c r="N73" s="105">
        <v>-0.23705873440735314</v>
      </c>
    </row>
    <row r="74" spans="1:18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>
      <c r="A75" s="84" t="s">
        <v>59</v>
      </c>
      <c r="B75" s="85">
        <v>173205</v>
      </c>
      <c r="C75" s="85">
        <v>214647523.83918619</v>
      </c>
      <c r="D75" s="85">
        <v>101047</v>
      </c>
      <c r="E75" s="20"/>
      <c r="F75" s="50" t="s">
        <v>59</v>
      </c>
      <c r="G75" s="51">
        <v>170491</v>
      </c>
      <c r="H75" s="51">
        <v>188847125.14682704</v>
      </c>
      <c r="I75" s="55">
        <v>109148</v>
      </c>
      <c r="K75" s="98" t="s">
        <v>59</v>
      </c>
      <c r="L75" s="99">
        <v>1.5918728847857055E-2</v>
      </c>
      <c r="M75" s="99">
        <v>0.1366205531182938</v>
      </c>
      <c r="N75" s="99">
        <v>-7.4220324696742002E-2</v>
      </c>
      <c r="O75" s="6"/>
      <c r="P75" s="6"/>
      <c r="Q75" s="6"/>
      <c r="R75" s="6"/>
    </row>
    <row r="76" spans="1:18" ht="13.5" thickBot="1">
      <c r="A76" s="92" t="s">
        <v>60</v>
      </c>
      <c r="B76" s="34">
        <v>173205</v>
      </c>
      <c r="C76" s="34">
        <v>214647523.83918619</v>
      </c>
      <c r="D76" s="35">
        <v>101047</v>
      </c>
      <c r="E76" s="20"/>
      <c r="F76" s="72" t="s">
        <v>60</v>
      </c>
      <c r="G76" s="61">
        <v>170491</v>
      </c>
      <c r="H76" s="61">
        <v>188847125.14682704</v>
      </c>
      <c r="I76" s="62">
        <v>109148</v>
      </c>
      <c r="K76" s="14" t="s">
        <v>60</v>
      </c>
      <c r="L76" s="104">
        <v>1.5918728847857055E-2</v>
      </c>
      <c r="M76" s="104">
        <v>0.1366205531182938</v>
      </c>
      <c r="N76" s="105">
        <v>-7.4220324696742002E-2</v>
      </c>
    </row>
    <row r="77" spans="1:18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>
      <c r="A78" s="84" t="s">
        <v>61</v>
      </c>
      <c r="B78" s="85">
        <v>100669</v>
      </c>
      <c r="C78" s="85">
        <v>83793459.748503566</v>
      </c>
      <c r="D78" s="85">
        <v>55524</v>
      </c>
      <c r="E78" s="20"/>
      <c r="F78" s="50" t="s">
        <v>61</v>
      </c>
      <c r="G78" s="51">
        <v>90429</v>
      </c>
      <c r="H78" s="51">
        <v>75772927.916973159</v>
      </c>
      <c r="I78" s="55">
        <v>61387</v>
      </c>
      <c r="K78" s="98" t="s">
        <v>61</v>
      </c>
      <c r="L78" s="99">
        <v>0.11323800993044264</v>
      </c>
      <c r="M78" s="99">
        <v>0.10584956991920347</v>
      </c>
      <c r="N78" s="99">
        <v>-9.5508821085897644E-2</v>
      </c>
      <c r="O78" s="6"/>
      <c r="P78" s="6"/>
      <c r="Q78" s="6"/>
      <c r="R78" s="6"/>
    </row>
    <row r="79" spans="1:18" ht="13.5" thickBot="1">
      <c r="A79" s="92" t="s">
        <v>62</v>
      </c>
      <c r="B79" s="34">
        <v>100669</v>
      </c>
      <c r="C79" s="34">
        <v>83793459.748503566</v>
      </c>
      <c r="D79" s="35">
        <v>55524</v>
      </c>
      <c r="E79" s="20"/>
      <c r="F79" s="72" t="s">
        <v>62</v>
      </c>
      <c r="G79" s="61">
        <v>90429</v>
      </c>
      <c r="H79" s="61">
        <v>75772927.916973159</v>
      </c>
      <c r="I79" s="62">
        <v>61387</v>
      </c>
      <c r="K79" s="14" t="s">
        <v>62</v>
      </c>
      <c r="L79" s="104">
        <v>0.11323800993044264</v>
      </c>
      <c r="M79" s="104">
        <v>0.10584956991920347</v>
      </c>
      <c r="N79" s="105">
        <v>-9.5508821085897644E-2</v>
      </c>
    </row>
    <row r="80" spans="1:18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>
      <c r="A81" s="84" t="s">
        <v>63</v>
      </c>
      <c r="B81" s="85">
        <v>32786</v>
      </c>
      <c r="C81" s="85">
        <v>39182572.361318626</v>
      </c>
      <c r="D81" s="85">
        <v>21422</v>
      </c>
      <c r="E81" s="20"/>
      <c r="F81" s="50" t="s">
        <v>63</v>
      </c>
      <c r="G81" s="51">
        <v>28962</v>
      </c>
      <c r="H81" s="51">
        <v>32254341.240947742</v>
      </c>
      <c r="I81" s="55">
        <v>22393</v>
      </c>
      <c r="K81" s="98" t="s">
        <v>63</v>
      </c>
      <c r="L81" s="99">
        <v>0.13203508045024526</v>
      </c>
      <c r="M81" s="99">
        <v>0.21479995727134282</v>
      </c>
      <c r="N81" s="99">
        <v>-4.3361764837225869E-2</v>
      </c>
      <c r="O81" s="6"/>
      <c r="P81" s="6"/>
      <c r="Q81" s="6"/>
      <c r="R81" s="6"/>
    </row>
    <row r="82" spans="1:18" ht="13.5" thickBot="1">
      <c r="A82" s="92" t="s">
        <v>64</v>
      </c>
      <c r="B82" s="34">
        <v>32786</v>
      </c>
      <c r="C82" s="34">
        <v>39182572.361318626</v>
      </c>
      <c r="D82" s="35">
        <v>21422</v>
      </c>
      <c r="E82" s="20"/>
      <c r="F82" s="72" t="s">
        <v>64</v>
      </c>
      <c r="G82" s="61">
        <v>28962</v>
      </c>
      <c r="H82" s="61">
        <v>32254341.240947742</v>
      </c>
      <c r="I82" s="62">
        <v>22393</v>
      </c>
      <c r="K82" s="14" t="s">
        <v>64</v>
      </c>
      <c r="L82" s="104">
        <v>0.13203508045024526</v>
      </c>
      <c r="M82" s="104">
        <v>0.21479995727134282</v>
      </c>
      <c r="N82" s="105">
        <v>-4.3361764837225869E-2</v>
      </c>
    </row>
    <row r="83" spans="1:18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8" ht="13.5" thickBot="1">
      <c r="A84" s="84" t="s">
        <v>65</v>
      </c>
      <c r="B84" s="85">
        <v>44356</v>
      </c>
      <c r="C84" s="85">
        <v>54495031.388815179</v>
      </c>
      <c r="D84" s="85">
        <v>30292</v>
      </c>
      <c r="E84" s="20"/>
      <c r="F84" s="50" t="s">
        <v>65</v>
      </c>
      <c r="G84" s="51">
        <v>44673</v>
      </c>
      <c r="H84" s="51">
        <v>50568913.793720841</v>
      </c>
      <c r="I84" s="55">
        <v>34826</v>
      </c>
      <c r="K84" s="98" t="s">
        <v>65</v>
      </c>
      <c r="L84" s="99">
        <v>-7.096008774875151E-3</v>
      </c>
      <c r="M84" s="99">
        <v>7.7638954459445797E-2</v>
      </c>
      <c r="N84" s="99">
        <v>-0.13019008786538788</v>
      </c>
      <c r="O84" s="6"/>
      <c r="P84" s="6"/>
      <c r="Q84" s="6"/>
      <c r="R84" s="6"/>
    </row>
    <row r="85" spans="1:18" ht="13.5" thickBot="1">
      <c r="A85" s="38" t="s">
        <v>66</v>
      </c>
      <c r="B85" s="30">
        <v>13228</v>
      </c>
      <c r="C85" s="30">
        <v>14910247.30609693</v>
      </c>
      <c r="D85" s="31">
        <v>8958</v>
      </c>
      <c r="E85" s="20"/>
      <c r="F85" s="73" t="s">
        <v>66</v>
      </c>
      <c r="G85" s="57">
        <v>12822</v>
      </c>
      <c r="H85" s="57">
        <v>12468414.821241491</v>
      </c>
      <c r="I85" s="58">
        <v>10211</v>
      </c>
      <c r="K85" s="10" t="s">
        <v>66</v>
      </c>
      <c r="L85" s="102">
        <v>3.1664326938075193E-2</v>
      </c>
      <c r="M85" s="102">
        <v>0.19584145377449858</v>
      </c>
      <c r="N85" s="103">
        <v>-0.12271080207619234</v>
      </c>
    </row>
    <row r="86" spans="1:18" ht="13.5" thickBot="1">
      <c r="A86" s="39" t="s">
        <v>67</v>
      </c>
      <c r="B86" s="30">
        <v>8801</v>
      </c>
      <c r="C86" s="30">
        <v>10844419.348365285</v>
      </c>
      <c r="D86" s="31">
        <v>6233</v>
      </c>
      <c r="E86" s="20"/>
      <c r="F86" s="68" t="s">
        <v>67</v>
      </c>
      <c r="G86" s="79">
        <v>7801</v>
      </c>
      <c r="H86" s="79">
        <v>9520767.816851927</v>
      </c>
      <c r="I86" s="80">
        <v>6015</v>
      </c>
      <c r="K86" s="11" t="s">
        <v>67</v>
      </c>
      <c r="L86" s="102">
        <v>0.12818869375721054</v>
      </c>
      <c r="M86" s="102">
        <v>0.1390278134049725</v>
      </c>
      <c r="N86" s="103">
        <v>3.6242726517040635E-2</v>
      </c>
    </row>
    <row r="87" spans="1:18" ht="13.5" thickBot="1">
      <c r="A87" s="40" t="s">
        <v>68</v>
      </c>
      <c r="B87" s="34">
        <v>22327</v>
      </c>
      <c r="C87" s="34">
        <v>28740364.734352969</v>
      </c>
      <c r="D87" s="35">
        <v>15101</v>
      </c>
      <c r="E87" s="20"/>
      <c r="F87" s="69" t="s">
        <v>68</v>
      </c>
      <c r="G87" s="74">
        <v>24050</v>
      </c>
      <c r="H87" s="74">
        <v>28579731.155627418</v>
      </c>
      <c r="I87" s="75">
        <v>18600</v>
      </c>
      <c r="K87" s="12" t="s">
        <v>68</v>
      </c>
      <c r="L87" s="104">
        <v>-7.1642411642411696E-2</v>
      </c>
      <c r="M87" s="104">
        <v>5.6205419795882783E-3</v>
      </c>
      <c r="N87" s="105">
        <v>-0.18811827956989247</v>
      </c>
    </row>
    <row r="88" spans="1:18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>
      <c r="A89" s="90" t="s">
        <v>69</v>
      </c>
      <c r="B89" s="85">
        <v>7783</v>
      </c>
      <c r="C89" s="85">
        <v>8861334.5039604902</v>
      </c>
      <c r="D89" s="85">
        <v>5128</v>
      </c>
      <c r="E89" s="20"/>
      <c r="F89" s="54" t="s">
        <v>69</v>
      </c>
      <c r="G89" s="51">
        <v>8126</v>
      </c>
      <c r="H89" s="51">
        <v>8385286.8693597503</v>
      </c>
      <c r="I89" s="55">
        <v>6343</v>
      </c>
      <c r="K89" s="101" t="s">
        <v>69</v>
      </c>
      <c r="L89" s="99">
        <v>-4.2210189515136554E-2</v>
      </c>
      <c r="M89" s="99">
        <v>5.6771776805900398E-2</v>
      </c>
      <c r="N89" s="99">
        <v>-0.19154973987072366</v>
      </c>
      <c r="O89" s="6"/>
      <c r="P89" s="6"/>
      <c r="Q89" s="6"/>
      <c r="R89" s="6"/>
    </row>
    <row r="90" spans="1:18" ht="13.5" thickBot="1">
      <c r="A90" s="91" t="s">
        <v>70</v>
      </c>
      <c r="B90" s="34">
        <v>7783</v>
      </c>
      <c r="C90" s="34">
        <v>8861334.5039604902</v>
      </c>
      <c r="D90" s="35">
        <v>5128</v>
      </c>
      <c r="E90" s="20"/>
      <c r="F90" s="71" t="s">
        <v>70</v>
      </c>
      <c r="G90" s="61">
        <v>8126</v>
      </c>
      <c r="H90" s="61">
        <v>8385286.8693597503</v>
      </c>
      <c r="I90" s="62">
        <v>6343</v>
      </c>
      <c r="K90" s="13" t="s">
        <v>70</v>
      </c>
      <c r="L90" s="104">
        <v>-4.2210189515136554E-2</v>
      </c>
      <c r="M90" s="104">
        <v>5.6771776805900398E-2</v>
      </c>
      <c r="N90" s="105">
        <v>-0.19154973987072366</v>
      </c>
    </row>
    <row r="91" spans="1:18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92"/>
  <sheetViews>
    <sheetView workbookViewId="0">
      <selection activeCell="F15" sqref="F15"/>
    </sheetView>
  </sheetViews>
  <sheetFormatPr baseColWidth="10" defaultRowHeight="1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>
      <c r="A1" s="22" t="s">
        <v>73</v>
      </c>
      <c r="B1" s="23" t="s">
        <v>75</v>
      </c>
      <c r="C1" s="25"/>
      <c r="D1" s="25"/>
    </row>
    <row r="2" spans="1:9">
      <c r="A2" s="25" t="s">
        <v>90</v>
      </c>
      <c r="B2" s="26">
        <v>2022</v>
      </c>
      <c r="C2" s="25"/>
      <c r="D2" s="25"/>
    </row>
    <row r="3" spans="1:9" ht="16.5" thickBot="1">
      <c r="A3" s="81"/>
      <c r="B3" s="24"/>
      <c r="C3" s="24"/>
      <c r="D3" s="24"/>
    </row>
    <row r="4" spans="1:9" ht="15.75" thickBot="1">
      <c r="A4" s="27"/>
      <c r="B4" s="95" t="s">
        <v>72</v>
      </c>
      <c r="C4" s="82" t="s">
        <v>0</v>
      </c>
      <c r="D4" s="83" t="s">
        <v>3</v>
      </c>
    </row>
    <row r="5" spans="1:9" ht="15.75" thickBot="1">
      <c r="A5" s="27"/>
      <c r="B5" s="27"/>
      <c r="C5" s="28"/>
      <c r="D5" s="27"/>
    </row>
    <row r="6" spans="1:9" ht="15.75" thickBot="1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0"/>
      <c r="G6" s="150"/>
      <c r="H6" s="150"/>
      <c r="I6" s="148" t="s">
        <v>93</v>
      </c>
    </row>
    <row r="7" spans="1:9" ht="15.75" thickBot="1">
      <c r="A7" s="24"/>
      <c r="B7" s="37"/>
      <c r="C7" s="37"/>
      <c r="D7" s="111"/>
      <c r="E7" t="s">
        <v>91</v>
      </c>
      <c r="F7" s="148"/>
      <c r="G7" s="148"/>
      <c r="H7" s="148"/>
      <c r="I7" s="148" t="s">
        <v>92</v>
      </c>
    </row>
    <row r="8" spans="1:9" ht="15.75" thickBot="1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48"/>
      <c r="G8" s="148"/>
      <c r="H8" s="148"/>
      <c r="I8" s="148"/>
    </row>
    <row r="9" spans="1:9" ht="15.75" thickBot="1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50">
        <f>'ITR22'!B9+IITR22!B9+IIITR22!B9+IVTR22!B9-'Año 2022'!B9</f>
        <v>0</v>
      </c>
      <c r="G9" s="150">
        <f>'ITR22'!C9+IITR22!C9+IIITR22!C9+IVTR22!C9-'Año 2022'!C9</f>
        <v>0</v>
      </c>
      <c r="H9" s="150">
        <f>'ITR22'!D9+IITR22!D9+IIITR22!D9+IVTR22!D9-'Año 2022'!D9</f>
        <v>0</v>
      </c>
      <c r="I9" s="148"/>
    </row>
    <row r="10" spans="1:9" ht="15.75" thickBot="1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50">
        <f>'ITR22'!B10+IITR22!B10+IIITR22!B10+IVTR22!B10-'Año 2022'!B10</f>
        <v>0</v>
      </c>
      <c r="G10" s="150">
        <f>'ITR22'!C10+IITR22!C10+IIITR22!C10+IVTR22!C10-'Año 2022'!C10</f>
        <v>0</v>
      </c>
      <c r="H10" s="150">
        <f>'ITR22'!D10+IITR22!D10+IIITR22!D10+IVTR22!D10-'Año 2022'!D10</f>
        <v>0</v>
      </c>
      <c r="I10" s="148"/>
    </row>
    <row r="11" spans="1:9" ht="15.75" thickBot="1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50">
        <f>'ITR22'!B11+IITR22!B11+IIITR22!B11+IVTR22!B11-'Año 2022'!B11</f>
        <v>0</v>
      </c>
      <c r="G11" s="150">
        <f>'ITR22'!C11+IITR22!C11+IIITR22!C11+IVTR22!C11-'Año 2022'!C11</f>
        <v>0</v>
      </c>
      <c r="H11" s="150">
        <f>'ITR22'!D11+IITR22!D11+IIITR22!D11+IVTR22!D11-'Año 2022'!D11</f>
        <v>0</v>
      </c>
      <c r="I11" s="148"/>
    </row>
    <row r="12" spans="1:9" ht="15.75" thickBot="1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50">
        <f>'ITR22'!B12+IITR22!B12+IIITR22!B12+IVTR22!B12-'Año 2022'!B12</f>
        <v>0</v>
      </c>
      <c r="G12" s="150">
        <f>'ITR22'!C12+IITR22!C12+IIITR22!C12+IVTR22!C12-'Año 2022'!C12</f>
        <v>0</v>
      </c>
      <c r="H12" s="150">
        <f>'ITR22'!D12+IITR22!D12+IIITR22!D12+IVTR22!D12-'Año 2022'!D12</f>
        <v>0</v>
      </c>
      <c r="I12" s="148"/>
    </row>
    <row r="13" spans="1:9" ht="15.75" thickBot="1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50">
        <f>'ITR22'!B13+IITR22!B13+IIITR22!B13+IVTR22!B13-'Año 2022'!B13</f>
        <v>0</v>
      </c>
      <c r="G13" s="150">
        <f>'ITR22'!C13+IITR22!C13+IIITR22!C13+IVTR22!C13-'Año 2022'!C13</f>
        <v>0</v>
      </c>
      <c r="H13" s="150">
        <f>'ITR22'!D13+IITR22!D13+IIITR22!D13+IVTR22!D13-'Año 2022'!D13</f>
        <v>0</v>
      </c>
      <c r="I13" s="148"/>
    </row>
    <row r="14" spans="1:9" ht="15.75" thickBot="1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50">
        <f>'ITR22'!B14+IITR22!B14+IIITR22!B14+IVTR22!B14-'Año 2022'!B14</f>
        <v>0</v>
      </c>
      <c r="G14" s="150">
        <f>'ITR22'!C14+IITR22!C14+IIITR22!C14+IVTR22!C14-'Año 2022'!C14</f>
        <v>0</v>
      </c>
      <c r="H14" s="150">
        <f>'ITR22'!D14+IITR22!D14+IIITR22!D14+IVTR22!D14-'Año 2022'!D14</f>
        <v>0</v>
      </c>
      <c r="I14" s="148"/>
    </row>
    <row r="15" spans="1:9" ht="15.75" thickBot="1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50">
        <f>'ITR22'!B15+IITR22!B15+IIITR22!B15+IVTR22!B15-'Año 2022'!B15</f>
        <v>0</v>
      </c>
      <c r="G15" s="150">
        <f>'ITR22'!C15+IITR22!C15+IIITR22!C15+IVTR22!C15-'Año 2022'!C15</f>
        <v>0</v>
      </c>
      <c r="H15" s="150">
        <f>'ITR22'!D15+IITR22!D15+IIITR22!D15+IVTR22!D15-'Año 2022'!D15</f>
        <v>0</v>
      </c>
      <c r="I15" s="148"/>
    </row>
    <row r="16" spans="1:9" ht="15.75" thickBot="1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50">
        <f>'ITR22'!B16+IITR22!B16+IIITR22!B16+IVTR22!B16-'Año 2022'!B16</f>
        <v>0</v>
      </c>
      <c r="G16" s="150">
        <f>'ITR22'!C16+IITR22!C16+IIITR22!C16+IVTR22!C16-'Año 2022'!C16</f>
        <v>0</v>
      </c>
      <c r="H16" s="150">
        <f>'ITR22'!D16+IITR22!D16+IIITR22!D16+IVTR22!D16-'Año 2022'!D16</f>
        <v>0</v>
      </c>
      <c r="I16" s="148"/>
    </row>
    <row r="17" spans="1:9" ht="15.75" thickBot="1">
      <c r="A17" s="24"/>
      <c r="B17" s="126"/>
      <c r="C17" s="126"/>
      <c r="D17" s="126"/>
      <c r="F17" s="150"/>
      <c r="G17" s="150"/>
      <c r="H17" s="150"/>
      <c r="I17" s="148"/>
    </row>
    <row r="18" spans="1:9" ht="15.75" thickBot="1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0"/>
      <c r="G18" s="150"/>
      <c r="H18" s="150"/>
      <c r="I18" s="148"/>
    </row>
    <row r="19" spans="1:9" ht="15.75" thickBot="1">
      <c r="A19" s="38" t="s">
        <v>14</v>
      </c>
      <c r="B19" s="127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7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8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50">
        <f>'ITR22'!B19+IITR22!B19+IIITR22!B19+IVTR22!B19-'Año 2022'!B19</f>
        <v>0</v>
      </c>
      <c r="G19" s="150">
        <f>'ITR22'!C19+IITR22!C19+IIITR22!C19+IVTR22!C19-'Año 2022'!C19</f>
        <v>0</v>
      </c>
      <c r="H19" s="150">
        <f>'ITR22'!D19+IITR22!D19+IIITR22!D19+IVTR22!D19-'Año 2022'!D19</f>
        <v>0</v>
      </c>
      <c r="I19" s="148"/>
    </row>
    <row r="20" spans="1:9" ht="15.75" thickBot="1">
      <c r="A20" s="39" t="s">
        <v>15</v>
      </c>
      <c r="B20" s="127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7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8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50">
        <f>'ITR22'!B20+IITR22!B20+IIITR22!B20+IVTR22!B20-'Año 2022'!B20</f>
        <v>0</v>
      </c>
      <c r="G20" s="150">
        <f>'ITR22'!C20+IITR22!C20+IIITR22!C20+IVTR22!C20-'Año 2022'!C20</f>
        <v>0</v>
      </c>
      <c r="H20" s="150">
        <f>'ITR22'!D20+IITR22!D20+IIITR22!D20+IVTR22!D20-'Año 2022'!D20</f>
        <v>0</v>
      </c>
      <c r="I20" s="148"/>
    </row>
    <row r="21" spans="1:9" ht="15.75" thickBot="1">
      <c r="A21" s="40" t="s">
        <v>16</v>
      </c>
      <c r="B21" s="129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9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30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50">
        <f>'ITR22'!B21+IITR22!B21+IIITR22!B21+IVTR22!B21-'Año 2022'!B21</f>
        <v>0</v>
      </c>
      <c r="G21" s="150">
        <f>'ITR22'!C21+IITR22!C21+IIITR22!C21+IVTR22!C21-'Año 2022'!C21</f>
        <v>0</v>
      </c>
      <c r="H21" s="150">
        <f>'ITR22'!D21+IITR22!D21+IIITR22!D21+IVTR22!D21-'Año 2022'!D21</f>
        <v>0</v>
      </c>
      <c r="I21" s="148"/>
    </row>
    <row r="22" spans="1:9" ht="15.75" thickBot="1">
      <c r="A22" s="24"/>
      <c r="B22" s="37"/>
      <c r="C22" s="37"/>
      <c r="D22" s="37"/>
      <c r="F22" s="150"/>
      <c r="G22" s="150"/>
      <c r="H22" s="150"/>
      <c r="I22" s="148"/>
    </row>
    <row r="23" spans="1:9" ht="15.75" thickBot="1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0"/>
      <c r="G23" s="150"/>
      <c r="H23" s="150"/>
      <c r="I23" s="148"/>
    </row>
    <row r="24" spans="1:9" ht="15.75" thickBot="1">
      <c r="A24" s="91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50">
        <f>'ITR22'!B24+IITR22!B24+IIITR22!B24+IVTR22!B24-'Año 2022'!B24</f>
        <v>0</v>
      </c>
      <c r="G24" s="150">
        <f>'ITR22'!C24+IITR22!C24+IIITR22!C24+IVTR22!C24-'Año 2022'!C24</f>
        <v>0</v>
      </c>
      <c r="H24" s="150">
        <f>'ITR22'!D24+IITR22!D24+IIITR22!D24+IVTR22!D24-'Año 2022'!D24</f>
        <v>0</v>
      </c>
      <c r="I24" s="148"/>
    </row>
    <row r="25" spans="1:9" ht="15.75" thickBot="1">
      <c r="A25" s="24"/>
      <c r="B25" s="37"/>
      <c r="C25" s="37"/>
      <c r="D25" s="37"/>
      <c r="F25" s="150"/>
      <c r="G25" s="150"/>
      <c r="H25" s="150"/>
      <c r="I25" s="148"/>
    </row>
    <row r="26" spans="1:9" ht="15.75" thickBot="1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0"/>
      <c r="G26" s="150"/>
      <c r="H26" s="150"/>
      <c r="I26" s="148"/>
    </row>
    <row r="27" spans="1:9" ht="15.75" thickBot="1">
      <c r="A27" s="92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50">
        <f>'ITR22'!B27+IITR22!B27+IIITR22!B27+IVTR22!B27-'Año 2022'!B27</f>
        <v>0</v>
      </c>
      <c r="G27" s="150">
        <f>'ITR22'!C27+IITR22!C27+IIITR22!C27+IVTR22!C27-'Año 2022'!C27</f>
        <v>0</v>
      </c>
      <c r="H27" s="150">
        <f>'ITR22'!D27+IITR22!D27+IIITR22!D27+IVTR22!D27-'Año 2022'!D27</f>
        <v>0</v>
      </c>
      <c r="I27" s="148"/>
    </row>
    <row r="28" spans="1:9" ht="15.75" thickBot="1">
      <c r="A28" s="24"/>
      <c r="B28" s="37"/>
      <c r="C28" s="37"/>
      <c r="D28" s="37"/>
      <c r="F28" s="150"/>
      <c r="G28" s="150"/>
      <c r="H28" s="150"/>
      <c r="I28" s="148"/>
    </row>
    <row r="29" spans="1:9" ht="15.75" thickBot="1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0"/>
      <c r="G29" s="150"/>
      <c r="H29" s="150"/>
      <c r="I29" s="148"/>
    </row>
    <row r="30" spans="1:9" ht="15.75" thickBot="1">
      <c r="A30" s="93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50">
        <f>'ITR22'!B30+IITR22!B30+IIITR22!B30+IVTR22!B30-'Año 2022'!B30</f>
        <v>0</v>
      </c>
      <c r="G30" s="150">
        <f>'ITR22'!C30+IITR22!C30+IIITR22!C30+IVTR22!C30-'Año 2022'!C30</f>
        <v>0</v>
      </c>
      <c r="H30" s="150">
        <f>'ITR22'!D30+IITR22!D30+IIITR22!D30+IVTR22!D30-'Año 2022'!D30</f>
        <v>0</v>
      </c>
      <c r="I30" s="148"/>
    </row>
    <row r="31" spans="1:9" ht="15.75" thickBot="1">
      <c r="A31" s="94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50">
        <f>'ITR22'!B31+IITR22!B31+IIITR22!B31+IVTR22!B31-'Año 2022'!B31</f>
        <v>0</v>
      </c>
      <c r="G31" s="150">
        <f>'ITR22'!C31+IITR22!C31+IIITR22!C31+IVTR22!C31-'Año 2022'!C31</f>
        <v>0</v>
      </c>
      <c r="H31" s="150">
        <f>'ITR22'!D31+IITR22!D31+IIITR22!D31+IVTR22!D31-'Año 2022'!D31</f>
        <v>0</v>
      </c>
      <c r="I31" s="148"/>
    </row>
    <row r="32" spans="1:9" ht="15.75" thickBot="1">
      <c r="A32" s="24"/>
      <c r="B32" s="37"/>
      <c r="C32" s="37"/>
      <c r="D32" s="37"/>
      <c r="F32" s="150"/>
      <c r="G32" s="150"/>
      <c r="H32" s="150"/>
      <c r="I32" s="148"/>
    </row>
    <row r="33" spans="1:9" ht="15.75" thickBot="1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0"/>
      <c r="G33" s="150"/>
      <c r="H33" s="150"/>
      <c r="I33" s="148"/>
    </row>
    <row r="34" spans="1:9" ht="15.75" thickBot="1">
      <c r="A34" s="91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50">
        <f>'ITR22'!B34+IITR22!B34+IIITR22!B34+IVTR22!B34-'Año 2022'!B34</f>
        <v>0</v>
      </c>
      <c r="G34" s="150">
        <f>'ITR22'!C34+IITR22!C34+IIITR22!C34+IVTR22!C34-'Año 2022'!C34</f>
        <v>0</v>
      </c>
      <c r="H34" s="150">
        <f>'ITR22'!D34+IITR22!D34+IIITR22!D34+IVTR22!D34-'Año 2022'!D34</f>
        <v>0</v>
      </c>
      <c r="I34" s="148"/>
    </row>
    <row r="35" spans="1:9" ht="15.75" thickBot="1">
      <c r="A35" s="24"/>
      <c r="B35" s="37"/>
      <c r="C35" s="37"/>
      <c r="D35" s="37"/>
      <c r="F35" s="150"/>
      <c r="G35" s="150"/>
      <c r="H35" s="150"/>
      <c r="I35" s="148"/>
    </row>
    <row r="36" spans="1:9" ht="15.75" thickBot="1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0"/>
      <c r="G36" s="150"/>
      <c r="H36" s="150"/>
      <c r="I36" s="148"/>
    </row>
    <row r="37" spans="1:9" ht="15.75" thickBot="1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50">
        <f>'ITR22'!B37+IITR22!B37+IIITR22!B37+IVTR22!B37-'Año 2022'!B37</f>
        <v>0</v>
      </c>
      <c r="G37" s="150">
        <f>'ITR22'!C37+IITR22!C37+IIITR22!C37+IVTR22!C37-'Año 2022'!C37</f>
        <v>0</v>
      </c>
      <c r="H37" s="150">
        <f>'ITR22'!D37+IITR22!D37+IIITR22!D37+IVTR22!D37-'Año 2022'!D37</f>
        <v>0</v>
      </c>
      <c r="I37" s="148"/>
    </row>
    <row r="38" spans="1:9" ht="15.75" thickBot="1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50">
        <f>'ITR22'!B38+IITR22!B38+IIITR22!B38+IVTR22!B38-'Año 2022'!B38</f>
        <v>0</v>
      </c>
      <c r="G38" s="150">
        <f>'ITR22'!C38+IITR22!C38+IIITR22!C38+IVTR22!C38-'Año 2022'!C38</f>
        <v>0</v>
      </c>
      <c r="H38" s="150">
        <f>'ITR22'!D38+IITR22!D38+IIITR22!D38+IVTR22!D38-'Año 2022'!D38</f>
        <v>0</v>
      </c>
      <c r="I38" s="148"/>
    </row>
    <row r="39" spans="1:9" ht="15.75" thickBot="1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50">
        <f>'ITR22'!B39+IITR22!B39+IIITR22!B39+IVTR22!B39-'Año 2022'!B39</f>
        <v>0</v>
      </c>
      <c r="G39" s="150">
        <f>'ITR22'!C39+IITR22!C39+IIITR22!C39+IVTR22!C39-'Año 2022'!C39</f>
        <v>0</v>
      </c>
      <c r="H39" s="150">
        <f>'ITR22'!D39+IITR22!D39+IIITR22!D39+IVTR22!D39-'Año 2022'!D39</f>
        <v>0</v>
      </c>
      <c r="I39" s="148"/>
    </row>
    <row r="40" spans="1:9" ht="15.75" thickBot="1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50">
        <f>'ITR22'!B40+IITR22!B40+IIITR22!B40+IVTR22!B40-'Año 2022'!B40</f>
        <v>0</v>
      </c>
      <c r="G40" s="150">
        <f>'ITR22'!C40+IITR22!C40+IIITR22!C40+IVTR22!C40-'Año 2022'!C40</f>
        <v>0</v>
      </c>
      <c r="H40" s="150">
        <f>'ITR22'!D40+IITR22!D40+IIITR22!D40+IVTR22!D40-'Año 2022'!D40</f>
        <v>0</v>
      </c>
      <c r="I40" s="148"/>
    </row>
    <row r="41" spans="1:9" ht="15.75" thickBot="1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50">
        <f>'ITR22'!B41+IITR22!B41+IIITR22!B41+IVTR22!B41-'Año 2022'!B41</f>
        <v>0</v>
      </c>
      <c r="G41" s="150">
        <f>'ITR22'!C41+IITR22!C41+IIITR22!C41+IVTR22!C41-'Año 2022'!C41</f>
        <v>0</v>
      </c>
      <c r="H41" s="150">
        <f>'ITR22'!D41+IITR22!D41+IIITR22!D41+IVTR22!D41-'Año 2022'!D41</f>
        <v>0</v>
      </c>
      <c r="I41" s="148"/>
    </row>
    <row r="42" spans="1:9" ht="15.75" thickBot="1">
      <c r="A42" s="24"/>
      <c r="B42" s="37"/>
      <c r="C42" s="37"/>
      <c r="D42" s="37"/>
      <c r="F42" s="150"/>
      <c r="G42" s="150"/>
      <c r="H42" s="150"/>
      <c r="I42" s="148"/>
    </row>
    <row r="43" spans="1:9" ht="15.75" thickBot="1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0"/>
      <c r="G43" s="150"/>
      <c r="H43" s="150"/>
      <c r="I43" s="148"/>
    </row>
    <row r="44" spans="1:9" ht="15.75" thickBot="1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50">
        <f>'ITR22'!B44+IITR22!B44+IIITR22!B44+IVTR22!B44-'Año 2022'!B44</f>
        <v>0</v>
      </c>
      <c r="G44" s="150">
        <f>'ITR22'!C44+IITR22!C44+IIITR22!C44+IVTR22!C44-'Año 2022'!C44</f>
        <v>0</v>
      </c>
      <c r="H44" s="150">
        <f>'ITR22'!D44+IITR22!D44+IIITR22!D44+IVTR22!D44-'Año 2022'!D44</f>
        <v>0</v>
      </c>
      <c r="I44" s="148"/>
    </row>
    <row r="45" spans="1:9" ht="15.75" thickBot="1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50">
        <f>'ITR22'!B45+IITR22!B45+IIITR22!B45+IVTR22!B45-'Año 2022'!B45</f>
        <v>0</v>
      </c>
      <c r="G45" s="150">
        <f>'ITR22'!C45+IITR22!C45+IIITR22!C45+IVTR22!C45-'Año 2022'!C45</f>
        <v>0</v>
      </c>
      <c r="H45" s="150">
        <f>'ITR22'!D45+IITR22!D45+IIITR22!D45+IVTR22!D45-'Año 2022'!D45</f>
        <v>0</v>
      </c>
      <c r="I45" s="148"/>
    </row>
    <row r="46" spans="1:9" ht="15.75" thickBot="1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50">
        <f>'ITR22'!B46+IITR22!B46+IIITR22!B46+IVTR22!B46-'Año 2022'!B46</f>
        <v>0</v>
      </c>
      <c r="G46" s="150">
        <f>'ITR22'!C46+IITR22!C46+IIITR22!C46+IVTR22!C46-'Año 2022'!C46</f>
        <v>0</v>
      </c>
      <c r="H46" s="150">
        <f>'ITR22'!D46+IITR22!D46+IIITR22!D46+IVTR22!D46-'Año 2022'!D46</f>
        <v>0</v>
      </c>
      <c r="I46" s="148"/>
    </row>
    <row r="47" spans="1:9" ht="15.75" thickBot="1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50">
        <f>'ITR22'!B47+IITR22!B47+IIITR22!B47+IVTR22!B47-'Año 2022'!B47</f>
        <v>0</v>
      </c>
      <c r="G47" s="150">
        <f>'ITR22'!C47+IITR22!C47+IIITR22!C47+IVTR22!C47-'Año 2022'!C47</f>
        <v>0</v>
      </c>
      <c r="H47" s="150">
        <f>'ITR22'!D47+IITR22!D47+IIITR22!D47+IVTR22!D47-'Año 2022'!D47</f>
        <v>0</v>
      </c>
      <c r="I47" s="148"/>
    </row>
    <row r="48" spans="1:9" ht="15.75" thickBot="1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50">
        <f>'ITR22'!B48+IITR22!B48+IIITR22!B48+IVTR22!B48-'Año 2022'!B48</f>
        <v>0</v>
      </c>
      <c r="G48" s="150">
        <f>'ITR22'!C48+IITR22!C48+IIITR22!C48+IVTR22!C48-'Año 2022'!C48</f>
        <v>0</v>
      </c>
      <c r="H48" s="150">
        <f>'ITR22'!D48+IITR22!D48+IIITR22!D48+IVTR22!D48-'Año 2022'!D48</f>
        <v>0</v>
      </c>
      <c r="I48" s="148"/>
    </row>
    <row r="49" spans="1:9" ht="15.75" thickBot="1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50">
        <f>'ITR22'!B49+IITR22!B49+IIITR22!B49+IVTR22!B49-'Año 2022'!B49</f>
        <v>0</v>
      </c>
      <c r="G49" s="150">
        <f>'ITR22'!C49+IITR22!C49+IIITR22!C49+IVTR22!C49-'Año 2022'!C49</f>
        <v>0</v>
      </c>
      <c r="H49" s="150">
        <f>'ITR22'!D49+IITR22!D49+IIITR22!D49+IVTR22!D49-'Año 2022'!D49</f>
        <v>0</v>
      </c>
      <c r="I49" s="148"/>
    </row>
    <row r="50" spans="1:9" ht="15.75" thickBot="1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50">
        <f>'ITR22'!B50+IITR22!B50+IIITR22!B50+IVTR22!B50-'Año 2022'!B50</f>
        <v>0</v>
      </c>
      <c r="G50" s="150">
        <f>'ITR22'!C50+IITR22!C50+IIITR22!C50+IVTR22!C50-'Año 2022'!C50</f>
        <v>0</v>
      </c>
      <c r="H50" s="150">
        <f>'ITR22'!D50+IITR22!D50+IIITR22!D50+IVTR22!D50-'Año 2022'!D50</f>
        <v>0</v>
      </c>
      <c r="I50" s="148"/>
    </row>
    <row r="51" spans="1:9" ht="15.75" thickBot="1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50">
        <f>'ITR22'!B51+IITR22!B51+IIITR22!B51+IVTR22!B51-'Año 2022'!B51</f>
        <v>0</v>
      </c>
      <c r="G51" s="150">
        <f>'ITR22'!C51+IITR22!C51+IIITR22!C51+IVTR22!C51-'Año 2022'!C51</f>
        <v>0</v>
      </c>
      <c r="H51" s="150">
        <f>'ITR22'!D51+IITR22!D51+IIITR22!D51+IVTR22!D51-'Año 2022'!D51</f>
        <v>0</v>
      </c>
      <c r="I51" s="148"/>
    </row>
    <row r="52" spans="1:9" ht="15.75" thickBot="1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50">
        <f>'ITR22'!B52+IITR22!B52+IIITR22!B52+IVTR22!B52-'Año 2022'!B52</f>
        <v>0</v>
      </c>
      <c r="G52" s="150">
        <f>'ITR22'!C52+IITR22!C52+IIITR22!C52+IVTR22!C52-'Año 2022'!C52</f>
        <v>0</v>
      </c>
      <c r="H52" s="150">
        <f>'ITR22'!D52+IITR22!D52+IIITR22!D52+IVTR22!D52-'Año 2022'!D52</f>
        <v>0</v>
      </c>
      <c r="I52" s="148"/>
    </row>
    <row r="53" spans="1:9" ht="15.75" thickBot="1">
      <c r="A53" s="24"/>
      <c r="B53" s="37"/>
      <c r="C53" s="37"/>
      <c r="D53" s="37"/>
      <c r="F53" s="150"/>
      <c r="G53" s="150"/>
      <c r="H53" s="150"/>
      <c r="I53" s="148"/>
    </row>
    <row r="54" spans="1:9" ht="15.75" thickBot="1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0"/>
      <c r="G54" s="150"/>
      <c r="H54" s="150"/>
      <c r="I54" s="148"/>
    </row>
    <row r="55" spans="1:9" ht="15.75" thickBot="1">
      <c r="A55" s="38" t="s">
        <v>43</v>
      </c>
      <c r="B55" s="30">
        <v>0</v>
      </c>
      <c r="C55" s="30">
        <v>0</v>
      </c>
      <c r="D55" s="31">
        <v>0</v>
      </c>
      <c r="F55" s="150">
        <f>'ITR22'!B55+IITR22!B55+IIITR22!B55+IVTR22!B55-'Año 2022'!B55</f>
        <v>0</v>
      </c>
      <c r="G55" s="150">
        <f>'ITR22'!C55+IITR22!C55+IIITR22!C55+IVTR22!C55-'Año 2022'!C55</f>
        <v>0</v>
      </c>
      <c r="H55" s="150">
        <f>'ITR22'!D55+IITR22!D55+IIITR22!D55+IVTR22!D55-'Año 2022'!D55</f>
        <v>0</v>
      </c>
      <c r="I55" s="148"/>
    </row>
    <row r="56" spans="1:9" ht="15.75" thickBot="1">
      <c r="A56" s="39" t="s">
        <v>44</v>
      </c>
      <c r="B56" s="30">
        <v>0</v>
      </c>
      <c r="C56" s="30">
        <v>0</v>
      </c>
      <c r="D56" s="31">
        <v>0</v>
      </c>
      <c r="F56" s="150">
        <f>'ITR22'!B56+IITR22!B56+IIITR22!B56+IVTR22!B56-'Año 2022'!B56</f>
        <v>0</v>
      </c>
      <c r="G56" s="150">
        <f>'ITR22'!C56+IITR22!C56+IIITR22!C56+IVTR22!C56-'Año 2022'!C56</f>
        <v>0</v>
      </c>
      <c r="H56" s="150">
        <f>'ITR22'!D56+IITR22!D56+IIITR22!D56+IVTR22!D56-'Año 2022'!D56</f>
        <v>0</v>
      </c>
      <c r="I56" s="148"/>
    </row>
    <row r="57" spans="1:9" ht="15.75" thickBot="1">
      <c r="A57" s="39" t="s">
        <v>45</v>
      </c>
      <c r="B57" s="30">
        <v>0</v>
      </c>
      <c r="C57" s="30">
        <v>0</v>
      </c>
      <c r="D57" s="31">
        <v>0</v>
      </c>
      <c r="F57" s="150">
        <f>'ITR22'!B57+IITR22!B57+IIITR22!B57+IVTR22!B57-'Año 2022'!B57</f>
        <v>0</v>
      </c>
      <c r="G57" s="150">
        <f>'ITR22'!C57+IITR22!C57+IIITR22!C57+IVTR22!C57-'Año 2022'!C57</f>
        <v>0</v>
      </c>
      <c r="H57" s="150">
        <f>'ITR22'!D57+IITR22!D57+IIITR22!D57+IVTR22!D57-'Año 2022'!D57</f>
        <v>0</v>
      </c>
      <c r="I57" s="148"/>
    </row>
    <row r="58" spans="1:9" ht="15.75" thickBot="1">
      <c r="A58" s="40" t="s">
        <v>46</v>
      </c>
      <c r="B58" s="34">
        <v>0</v>
      </c>
      <c r="C58" s="34">
        <v>0</v>
      </c>
      <c r="D58" s="35">
        <v>0</v>
      </c>
      <c r="F58" s="150">
        <f>'ITR22'!B58+IITR22!B58+IIITR22!B58+IVTR22!B58-'Año 2022'!B58</f>
        <v>0</v>
      </c>
      <c r="G58" s="150">
        <f>'ITR22'!C58+IITR22!C58+IIITR22!C58+IVTR22!C58-'Año 2022'!C58</f>
        <v>0</v>
      </c>
      <c r="H58" s="150">
        <f>'ITR22'!D58+IITR22!D58+IIITR22!D58+IVTR22!D58-'Año 2022'!D58</f>
        <v>0</v>
      </c>
      <c r="I58" s="148"/>
    </row>
    <row r="59" spans="1:9" ht="15.75" thickBot="1">
      <c r="A59" s="24"/>
      <c r="B59" s="37"/>
      <c r="C59" s="37"/>
      <c r="D59" s="37"/>
      <c r="F59" s="150"/>
      <c r="G59" s="150"/>
      <c r="H59" s="150"/>
      <c r="I59" s="148"/>
    </row>
    <row r="60" spans="1:9" ht="15.75" thickBot="1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0"/>
      <c r="G60" s="150"/>
      <c r="H60" s="150"/>
      <c r="I60" s="148"/>
    </row>
    <row r="61" spans="1:9" ht="15.75" thickBot="1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50">
        <f>'ITR22'!B61+IITR22!B61+IIITR22!B61+IVTR22!B61-'Año 2022'!B61</f>
        <v>0</v>
      </c>
      <c r="G61" s="150">
        <f>'ITR22'!C61+IITR22!C61+IIITR22!C61+IVTR22!C61-'Año 2022'!C61</f>
        <v>0</v>
      </c>
      <c r="H61" s="150">
        <f>'ITR22'!D61+IITR22!D61+IIITR22!D61+IVTR22!D61-'Año 2022'!D61</f>
        <v>0</v>
      </c>
      <c r="I61" s="148"/>
    </row>
    <row r="62" spans="1:9" ht="15.75" thickBot="1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50">
        <f>'ITR22'!B62+IITR22!B62+IIITR22!B62+IVTR22!B62-'Año 2022'!B62</f>
        <v>0</v>
      </c>
      <c r="G62" s="150">
        <f>'ITR22'!C62+IITR22!C62+IIITR22!C62+IVTR22!C62-'Año 2022'!C62</f>
        <v>0</v>
      </c>
      <c r="H62" s="150">
        <f>'ITR22'!D62+IITR22!D62+IIITR22!D62+IVTR22!D62-'Año 2022'!D62</f>
        <v>0</v>
      </c>
      <c r="I62" s="148"/>
    </row>
    <row r="63" spans="1:9" ht="15.75" thickBot="1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50">
        <f>'ITR22'!B63+IITR22!B63+IIITR22!B63+IVTR22!B63-'Año 2022'!B63</f>
        <v>0</v>
      </c>
      <c r="G63" s="150">
        <f>'ITR22'!C63+IITR22!C63+IIITR22!C63+IVTR22!C63-'Año 2022'!C63</f>
        <v>0</v>
      </c>
      <c r="H63" s="150">
        <f>'ITR22'!D63+IITR22!D63+IIITR22!D63+IVTR22!D63-'Año 2022'!D63</f>
        <v>0</v>
      </c>
      <c r="I63" s="148"/>
    </row>
    <row r="64" spans="1:9" ht="15.75" thickBot="1">
      <c r="A64" s="24"/>
      <c r="B64" s="37"/>
      <c r="C64" s="37"/>
      <c r="D64" s="37"/>
      <c r="F64" s="150"/>
      <c r="G64" s="150"/>
      <c r="H64" s="150"/>
      <c r="I64" s="148"/>
    </row>
    <row r="65" spans="1:9" ht="15.75" thickBot="1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0"/>
      <c r="G65" s="150"/>
      <c r="H65" s="150"/>
      <c r="I65" s="148"/>
    </row>
    <row r="66" spans="1:9" ht="15.75" thickBot="1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50">
        <f>'ITR22'!B66+IITR22!B66+IIITR22!B66+IVTR22!B66-'Año 2022'!B66</f>
        <v>0</v>
      </c>
      <c r="G66" s="150">
        <f>'ITR22'!C66+IITR22!C66+IIITR22!C66+IVTR22!C66-'Año 2022'!C66</f>
        <v>0</v>
      </c>
      <c r="H66" s="150">
        <f>'ITR22'!D66+IITR22!D66+IIITR22!D66+IVTR22!D66-'Año 2022'!D66</f>
        <v>0</v>
      </c>
      <c r="I66" s="148"/>
    </row>
    <row r="67" spans="1:9" ht="15.75" thickBot="1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50">
        <f>'ITR22'!B67+IITR22!B67+IIITR22!B67+IVTR22!B67-'Año 2022'!B67</f>
        <v>0</v>
      </c>
      <c r="G67" s="150">
        <f>'ITR22'!C67+IITR22!C67+IIITR22!C67+IVTR22!C67-'Año 2022'!C67</f>
        <v>0</v>
      </c>
      <c r="H67" s="150">
        <f>'ITR22'!D67+IITR22!D67+IIITR22!D67+IVTR22!D67-'Año 2022'!D67</f>
        <v>0</v>
      </c>
      <c r="I67" s="148"/>
    </row>
    <row r="68" spans="1:9" ht="15.75" thickBot="1">
      <c r="A68" s="24"/>
      <c r="B68" s="37"/>
      <c r="C68" s="37"/>
      <c r="D68" s="37"/>
      <c r="F68" s="150"/>
      <c r="G68" s="150"/>
      <c r="H68" s="150"/>
      <c r="I68" s="148"/>
    </row>
    <row r="69" spans="1:9" ht="15.75" thickBot="1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0"/>
      <c r="G69" s="150"/>
      <c r="H69" s="150"/>
      <c r="I69" s="148"/>
    </row>
    <row r="70" spans="1:9" ht="15.75" thickBot="1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50">
        <f>'ITR22'!B70+IITR22!B70+IIITR22!B70+IVTR22!B70-'Año 2022'!B70</f>
        <v>0</v>
      </c>
      <c r="G70" s="150">
        <f>'ITR22'!C70+IITR22!C70+IIITR22!C70+IVTR22!C70-'Año 2022'!C70</f>
        <v>0</v>
      </c>
      <c r="H70" s="150">
        <f>'ITR22'!D70+IITR22!D70+IIITR22!D70+IVTR22!D70-'Año 2022'!D70</f>
        <v>0</v>
      </c>
      <c r="I70" s="148"/>
    </row>
    <row r="71" spans="1:9" ht="15.75" thickBot="1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50">
        <f>'ITR22'!B71+IITR22!B71+IIITR22!B71+IVTR22!B71-'Año 2022'!B71</f>
        <v>0</v>
      </c>
      <c r="G71" s="150">
        <f>'ITR22'!C71+IITR22!C71+IIITR22!C71+IVTR22!C71-'Año 2022'!C71</f>
        <v>0</v>
      </c>
      <c r="H71" s="150">
        <f>'ITR22'!D71+IITR22!D71+IIITR22!D71+IVTR22!D71-'Año 2022'!D71</f>
        <v>0</v>
      </c>
      <c r="I71" s="148"/>
    </row>
    <row r="72" spans="1:9" ht="15.75" thickBot="1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50">
        <f>'ITR22'!B72+IITR22!B72+IIITR22!B72+IVTR22!B72-'Año 2022'!B72</f>
        <v>0</v>
      </c>
      <c r="G72" s="150">
        <f>'ITR22'!C72+IITR22!C72+IIITR22!C72+IVTR22!C72-'Año 2022'!C72</f>
        <v>0</v>
      </c>
      <c r="H72" s="150">
        <f>'ITR22'!D72+IITR22!D72+IIITR22!D72+IVTR22!D72-'Año 2022'!D72</f>
        <v>0</v>
      </c>
      <c r="I72" s="148"/>
    </row>
    <row r="73" spans="1:9" ht="15.75" thickBot="1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50">
        <f>'ITR22'!B73+IITR22!B73+IIITR22!B73+IVTR22!B73-'Año 2022'!B73</f>
        <v>0</v>
      </c>
      <c r="G73" s="150">
        <f>'ITR22'!C73+IITR22!C73+IIITR22!C73+IVTR22!C73-'Año 2022'!C73</f>
        <v>0</v>
      </c>
      <c r="H73" s="150">
        <f>'ITR22'!D73+IITR22!D73+IIITR22!D73+IVTR22!D73-'Año 2022'!D73</f>
        <v>0</v>
      </c>
      <c r="I73" s="148"/>
    </row>
    <row r="74" spans="1:9" ht="15.75" thickBot="1">
      <c r="A74" s="24"/>
      <c r="B74" s="37"/>
      <c r="C74" s="37"/>
      <c r="D74" s="37"/>
      <c r="F74" s="150"/>
      <c r="G74" s="150"/>
      <c r="H74" s="150"/>
      <c r="I74" s="148"/>
    </row>
    <row r="75" spans="1:9" ht="15.75" thickBot="1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0"/>
      <c r="G75" s="150"/>
      <c r="H75" s="150"/>
      <c r="I75" s="148"/>
    </row>
    <row r="76" spans="1:9" ht="15.75" thickBot="1">
      <c r="A76" s="92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50">
        <f>'ITR22'!B76+IITR22!B76+IIITR22!B76+IVTR22!B76-'Año 2022'!B76</f>
        <v>0</v>
      </c>
      <c r="G76" s="151">
        <f>'ITR22'!C76+IITR22!C76+IIITR22!C76+IVTR22!C76-'Año 2022'!C76</f>
        <v>0</v>
      </c>
      <c r="H76" s="150">
        <f>'ITR22'!D76+IITR22!D76+IIITR22!D76+IVTR22!D76-'Año 2022'!D76</f>
        <v>0</v>
      </c>
      <c r="I76" s="148"/>
    </row>
    <row r="77" spans="1:9" ht="15.75" thickBot="1">
      <c r="A77" s="24"/>
      <c r="B77" s="37"/>
      <c r="C77" s="37"/>
      <c r="D77" s="37"/>
      <c r="F77" s="150"/>
      <c r="G77" s="150"/>
      <c r="H77" s="150"/>
      <c r="I77" s="148"/>
    </row>
    <row r="78" spans="1:9" ht="15.75" thickBot="1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0"/>
      <c r="G78" s="150"/>
      <c r="H78" s="150"/>
      <c r="I78" s="148"/>
    </row>
    <row r="79" spans="1:9" ht="15.75" thickBot="1">
      <c r="A79" s="92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50">
        <f>'ITR22'!B79+IITR22!B79+IIITR22!B79+IVTR22!B79-'Año 2022'!B79</f>
        <v>0</v>
      </c>
      <c r="G79" s="150">
        <f>'ITR22'!C79+IITR22!C79+IIITR22!C79+IVTR22!C79-'Año 2022'!C79</f>
        <v>0</v>
      </c>
      <c r="H79" s="150">
        <f>'ITR22'!D79+IITR22!D79+IIITR22!D79+IVTR22!D79-'Año 2022'!D79</f>
        <v>0</v>
      </c>
      <c r="I79" s="148"/>
    </row>
    <row r="80" spans="1:9" ht="15.75" thickBot="1">
      <c r="A80" s="24"/>
      <c r="B80" s="37"/>
      <c r="C80" s="37"/>
      <c r="D80" s="37"/>
      <c r="F80" s="150"/>
      <c r="G80" s="150"/>
      <c r="H80" s="150"/>
      <c r="I80" s="148"/>
    </row>
    <row r="81" spans="1:9" ht="15.75" thickBot="1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0"/>
      <c r="G81" s="150"/>
      <c r="H81" s="150"/>
      <c r="I81" s="148"/>
    </row>
    <row r="82" spans="1:9" ht="15.75" thickBot="1">
      <c r="A82" s="92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50">
        <f>'ITR22'!B82+IITR22!B82+IIITR22!B82+IVTR22!B82-'Año 2022'!B82</f>
        <v>0</v>
      </c>
      <c r="G82" s="150">
        <f>'ITR22'!C82+IITR22!C82+IIITR22!C82+IVTR22!C82-'Año 2022'!C82</f>
        <v>0</v>
      </c>
      <c r="H82" s="150">
        <f>'ITR22'!D82+IITR22!D82+IIITR22!D82+IVTR22!D82-'Año 2022'!D82</f>
        <v>0</v>
      </c>
      <c r="I82" s="148"/>
    </row>
    <row r="83" spans="1:9" ht="15.75" thickBot="1">
      <c r="A83" s="24"/>
      <c r="B83" s="37"/>
      <c r="C83" s="37"/>
      <c r="D83" s="37"/>
      <c r="F83" s="150"/>
      <c r="G83" s="150"/>
      <c r="H83" s="150"/>
      <c r="I83" s="148"/>
    </row>
    <row r="84" spans="1:9" ht="15.75" thickBot="1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0"/>
      <c r="G84" s="150"/>
      <c r="H84" s="150"/>
      <c r="I84" s="148"/>
    </row>
    <row r="85" spans="1:9" ht="15.75" thickBot="1">
      <c r="A85" s="38" t="s">
        <v>66</v>
      </c>
      <c r="B85" s="30">
        <v>0</v>
      </c>
      <c r="C85" s="30">
        <v>0</v>
      </c>
      <c r="D85" s="31">
        <v>0</v>
      </c>
      <c r="F85" s="150">
        <f>'ITR22'!B85+IITR22!B85+IIITR22!B85+IVTR22!B85-'Año 2022'!B85</f>
        <v>0</v>
      </c>
      <c r="G85" s="150">
        <f>'ITR22'!C85+IITR22!C85+IIITR22!C85+IVTR22!C85-'Año 2022'!C85</f>
        <v>0</v>
      </c>
      <c r="H85" s="150">
        <f>'ITR22'!D85+IITR22!D85+IIITR22!D85+IVTR22!D85-'Año 2022'!D85</f>
        <v>0</v>
      </c>
      <c r="I85" s="148"/>
    </row>
    <row r="86" spans="1:9" ht="15.75" thickBot="1">
      <c r="A86" s="39" t="s">
        <v>67</v>
      </c>
      <c r="B86" s="30">
        <v>0</v>
      </c>
      <c r="C86" s="30">
        <v>0</v>
      </c>
      <c r="D86" s="31">
        <v>0</v>
      </c>
      <c r="F86" s="150">
        <f>'ITR22'!B86+IITR22!B86+IIITR22!B86+IVTR22!B86-'Año 2022'!B86</f>
        <v>0</v>
      </c>
      <c r="G86" s="150">
        <f>'ITR22'!C86+IITR22!C86+IIITR22!C86+IVTR22!C86-'Año 2022'!C86</f>
        <v>0</v>
      </c>
      <c r="H86" s="150">
        <f>'ITR22'!D86+IITR22!D86+IIITR22!D86+IVTR22!D86-'Año 2022'!D86</f>
        <v>0</v>
      </c>
      <c r="I86" s="148"/>
    </row>
    <row r="87" spans="1:9" ht="15.75" thickBot="1">
      <c r="A87" s="40" t="s">
        <v>68</v>
      </c>
      <c r="B87" s="34">
        <v>0</v>
      </c>
      <c r="C87" s="34">
        <v>0</v>
      </c>
      <c r="D87" s="35">
        <v>0</v>
      </c>
      <c r="F87" s="150">
        <f>'ITR22'!B87+IITR22!B87+IIITR22!B87+IVTR22!B87-'Año 2022'!B87</f>
        <v>0</v>
      </c>
      <c r="G87" s="150">
        <f>'ITR22'!C87+IITR22!C87+IIITR22!C87+IVTR22!C87-'Año 2022'!C87</f>
        <v>0</v>
      </c>
      <c r="H87" s="150">
        <f>'ITR22'!D87+IITR22!D87+IIITR22!D87+IVTR22!D87-'Año 2022'!D87</f>
        <v>0</v>
      </c>
      <c r="I87" s="148"/>
    </row>
    <row r="88" spans="1:9" ht="15.75" thickBot="1">
      <c r="A88" s="24"/>
      <c r="B88" s="37"/>
      <c r="C88" s="37"/>
      <c r="D88" s="37"/>
      <c r="F88" s="150"/>
      <c r="G88" s="150"/>
      <c r="H88" s="150"/>
      <c r="I88" s="148"/>
    </row>
    <row r="89" spans="1:9" ht="15.75" thickBot="1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0"/>
      <c r="G89" s="150"/>
      <c r="H89" s="150"/>
      <c r="I89" s="148"/>
    </row>
    <row r="90" spans="1:9" ht="15.75" thickBot="1">
      <c r="A90" s="91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50">
        <f>'ITR22'!B90+IITR22!B90+IIITR22!B90+IVTR22!B90-'Año 2022'!B90</f>
        <v>0</v>
      </c>
      <c r="G90" s="150">
        <f>'ITR22'!C90+IITR22!C90+IIITR22!C90+IVTR22!C90-'Año 2022'!C90</f>
        <v>0</v>
      </c>
      <c r="H90" s="150">
        <f>'ITR22'!D90+IITR22!D90+IIITR22!D90+IVTR22!D90-'Año 2022'!D90</f>
        <v>0</v>
      </c>
      <c r="I90" s="148"/>
    </row>
    <row r="91" spans="1:9" ht="15.75" thickBot="1">
      <c r="A91" s="24"/>
      <c r="B91" s="37"/>
      <c r="C91" s="37"/>
      <c r="D91" s="37"/>
    </row>
    <row r="92" spans="1:9" ht="15.75" thickBot="1">
      <c r="A92" s="92" t="s">
        <v>71</v>
      </c>
      <c r="B92" s="124"/>
      <c r="C92" s="124"/>
      <c r="D92" s="125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>
    <tabColor theme="3"/>
    <pageSetUpPr fitToPage="1"/>
  </sheetPr>
  <dimension ref="A1:T92"/>
  <sheetViews>
    <sheetView zoomScale="90" zoomScaleNormal="90" zoomScaleSheetLayoutView="85" workbookViewId="0">
      <selection activeCell="F4" sqref="F4"/>
    </sheetView>
  </sheetViews>
  <sheetFormatPr baseColWidth="10" defaultColWidth="9.140625" defaultRowHeight="12.75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8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45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18" ht="15.75" thickBot="1">
      <c r="A3" s="81"/>
      <c r="K3" s="17"/>
    </row>
    <row r="4" spans="1:18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8" ht="13.5" thickBot="1">
      <c r="A6" s="84" t="s">
        <v>1</v>
      </c>
      <c r="B6" s="85">
        <v>286032</v>
      </c>
      <c r="C6" s="85">
        <v>329485975.21304196</v>
      </c>
      <c r="D6" s="85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8" t="s">
        <v>1</v>
      </c>
      <c r="L6" s="99">
        <v>7.7759565930028751E-2</v>
      </c>
      <c r="M6" s="99">
        <v>0.13521169884975581</v>
      </c>
      <c r="N6" s="99">
        <v>-7.6969112417784147E-2</v>
      </c>
      <c r="O6" s="6"/>
      <c r="P6" s="6"/>
      <c r="Q6" s="6"/>
      <c r="R6" s="6"/>
    </row>
    <row r="7" spans="1:18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>
      <c r="A8" s="86" t="s">
        <v>4</v>
      </c>
      <c r="B8" s="87">
        <v>31178</v>
      </c>
      <c r="C8" s="87">
        <v>28864984.562274158</v>
      </c>
      <c r="D8" s="87">
        <v>18301</v>
      </c>
      <c r="E8" s="20"/>
      <c r="F8" s="54" t="s">
        <v>4</v>
      </c>
      <c r="G8" s="51">
        <v>30246</v>
      </c>
      <c r="H8" s="51">
        <v>29202132.942949291</v>
      </c>
      <c r="I8" s="55">
        <v>19135</v>
      </c>
      <c r="K8" s="101" t="s">
        <v>4</v>
      </c>
      <c r="L8" s="99">
        <v>3.0813991932817641E-2</v>
      </c>
      <c r="M8" s="99">
        <v>-1.1545334080007241E-2</v>
      </c>
      <c r="N8" s="99">
        <v>-4.3585053566762455E-2</v>
      </c>
      <c r="O8" s="6"/>
      <c r="P8" s="6"/>
      <c r="Q8" s="6"/>
      <c r="R8" s="6"/>
    </row>
    <row r="9" spans="1:18" ht="13.5" thickBot="1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6" t="s">
        <v>5</v>
      </c>
      <c r="G9" s="57">
        <v>2538</v>
      </c>
      <c r="H9" s="57">
        <v>2260367.3523897547</v>
      </c>
      <c r="I9" s="58">
        <v>1151</v>
      </c>
      <c r="K9" s="7" t="s">
        <v>5</v>
      </c>
      <c r="L9" s="102">
        <v>0.29550827423167858</v>
      </c>
      <c r="M9" s="102">
        <v>6.2369732773382758E-2</v>
      </c>
      <c r="N9" s="102">
        <v>-0.15204170286707208</v>
      </c>
    </row>
    <row r="10" spans="1:18" ht="13.5" thickBot="1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9" t="s">
        <v>6</v>
      </c>
      <c r="G10" s="79">
        <v>5859</v>
      </c>
      <c r="H10" s="79">
        <v>4231678.3719244981</v>
      </c>
      <c r="I10" s="80">
        <v>4858</v>
      </c>
      <c r="K10" s="8" t="s">
        <v>6</v>
      </c>
      <c r="L10" s="113">
        <v>-2.3382829834442731E-2</v>
      </c>
      <c r="M10" s="113">
        <v>4.8379174519109114E-2</v>
      </c>
      <c r="N10" s="115">
        <v>-6.1547962124331002E-2</v>
      </c>
    </row>
    <row r="11" spans="1:18" ht="13.5" thickBot="1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9" t="s">
        <v>7</v>
      </c>
      <c r="G11" s="79">
        <v>1622</v>
      </c>
      <c r="H11" s="79">
        <v>1597895.6465512626</v>
      </c>
      <c r="I11" s="80">
        <v>936</v>
      </c>
      <c r="K11" s="8" t="s">
        <v>7</v>
      </c>
      <c r="L11" s="113">
        <v>0.12022194821208387</v>
      </c>
      <c r="M11" s="113">
        <v>6.3439198251693973E-2</v>
      </c>
      <c r="N11" s="115">
        <v>5.8760683760683774E-2</v>
      </c>
    </row>
    <row r="12" spans="1:18" ht="13.5" thickBot="1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9" t="s">
        <v>8</v>
      </c>
      <c r="G12" s="79">
        <v>1637</v>
      </c>
      <c r="H12" s="79">
        <v>1531906.4296192559</v>
      </c>
      <c r="I12" s="80">
        <v>1076</v>
      </c>
      <c r="K12" s="8" t="s">
        <v>8</v>
      </c>
      <c r="L12" s="113">
        <v>6.7196090409284981E-3</v>
      </c>
      <c r="M12" s="113">
        <v>0.10454768036259465</v>
      </c>
      <c r="N12" s="115">
        <v>-0.10130111524163565</v>
      </c>
    </row>
    <row r="13" spans="1:18" ht="13.5" thickBot="1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9" t="s">
        <v>9</v>
      </c>
      <c r="G13" s="79">
        <v>2684</v>
      </c>
      <c r="H13" s="79">
        <v>1475437.1296581272</v>
      </c>
      <c r="I13" s="80">
        <v>2055</v>
      </c>
      <c r="K13" s="8" t="s">
        <v>9</v>
      </c>
      <c r="L13" s="113">
        <v>-8.1967213114754078E-2</v>
      </c>
      <c r="M13" s="113">
        <v>0.26403657788211743</v>
      </c>
      <c r="N13" s="115">
        <v>-0.22092457420924572</v>
      </c>
    </row>
    <row r="14" spans="1:18" ht="13.5" thickBot="1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9" t="s">
        <v>10</v>
      </c>
      <c r="G14" s="79">
        <v>1238</v>
      </c>
      <c r="H14" s="79">
        <v>1540333.4057799217</v>
      </c>
      <c r="I14" s="80">
        <v>621</v>
      </c>
      <c r="K14" s="8" t="s">
        <v>10</v>
      </c>
      <c r="L14" s="113">
        <v>-0.19709208400646205</v>
      </c>
      <c r="M14" s="113">
        <v>-0.11398681698855706</v>
      </c>
      <c r="N14" s="115">
        <v>-0.14975845410628019</v>
      </c>
    </row>
    <row r="15" spans="1:18" ht="13.5" thickBot="1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9" t="s">
        <v>11</v>
      </c>
      <c r="G15" s="79">
        <v>3284</v>
      </c>
      <c r="H15" s="79">
        <v>2659701.0489840438</v>
      </c>
      <c r="I15" s="80">
        <v>2297</v>
      </c>
      <c r="K15" s="8" t="s">
        <v>11</v>
      </c>
      <c r="L15" s="113">
        <v>0.57247259439707676</v>
      </c>
      <c r="M15" s="113">
        <v>0.68415841975000791</v>
      </c>
      <c r="N15" s="115">
        <v>0.49151066608619942</v>
      </c>
    </row>
    <row r="16" spans="1:18" ht="13.5" thickBot="1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60" t="s">
        <v>12</v>
      </c>
      <c r="G16" s="109">
        <v>11384</v>
      </c>
      <c r="H16" s="109">
        <v>13904813.558042428</v>
      </c>
      <c r="I16" s="110">
        <v>6141</v>
      </c>
      <c r="K16" s="9" t="s">
        <v>12</v>
      </c>
      <c r="L16" s="116">
        <v>-0.11445888966971185</v>
      </c>
      <c r="M16" s="116">
        <v>-0.21417237995692529</v>
      </c>
      <c r="N16" s="117">
        <v>-0.14460185637518319</v>
      </c>
    </row>
    <row r="17" spans="1:18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8" ht="13.5" thickBot="1">
      <c r="A18" s="88" t="s">
        <v>13</v>
      </c>
      <c r="B18" s="89">
        <v>14067</v>
      </c>
      <c r="C18" s="89">
        <v>18100354.571773704</v>
      </c>
      <c r="D18" s="89">
        <v>7277</v>
      </c>
      <c r="E18" s="20"/>
      <c r="F18" s="65" t="s">
        <v>13</v>
      </c>
      <c r="G18" s="66">
        <v>12911</v>
      </c>
      <c r="H18" s="66">
        <v>15101595.108273756</v>
      </c>
      <c r="I18" s="67">
        <v>9427</v>
      </c>
      <c r="K18" s="107" t="s">
        <v>13</v>
      </c>
      <c r="L18" s="108">
        <v>8.9536054527147302E-2</v>
      </c>
      <c r="M18" s="108">
        <v>0.19857236550177459</v>
      </c>
      <c r="N18" s="120">
        <v>-0.22806831441603903</v>
      </c>
    </row>
    <row r="19" spans="1:18" ht="13.5" thickBot="1">
      <c r="A19" s="38" t="s">
        <v>14</v>
      </c>
      <c r="B19" s="30">
        <v>791</v>
      </c>
      <c r="C19" s="30">
        <v>1567415.5845500422</v>
      </c>
      <c r="D19" s="31">
        <v>404</v>
      </c>
      <c r="E19" s="20"/>
      <c r="F19" s="68" t="s">
        <v>14</v>
      </c>
      <c r="G19" s="161">
        <v>818</v>
      </c>
      <c r="H19" s="161">
        <v>1634067.5401985128</v>
      </c>
      <c r="I19" s="162">
        <v>412</v>
      </c>
      <c r="K19" s="10" t="s">
        <v>14</v>
      </c>
      <c r="L19" s="113">
        <v>-3.3007334963325197E-2</v>
      </c>
      <c r="M19" s="113">
        <v>-4.0788984548566165E-2</v>
      </c>
      <c r="N19" s="115">
        <v>-1.9417475728155331E-2</v>
      </c>
    </row>
    <row r="20" spans="1:18" ht="13.5" thickBot="1">
      <c r="A20" s="39" t="s">
        <v>15</v>
      </c>
      <c r="B20" s="30">
        <v>699</v>
      </c>
      <c r="C20" s="30">
        <v>792098.93937016709</v>
      </c>
      <c r="D20" s="31">
        <v>450</v>
      </c>
      <c r="E20" s="20"/>
      <c r="F20" s="68" t="s">
        <v>15</v>
      </c>
      <c r="G20" s="161">
        <v>631</v>
      </c>
      <c r="H20" s="161">
        <v>649703.71913861716</v>
      </c>
      <c r="I20" s="162">
        <v>523</v>
      </c>
      <c r="K20" s="11" t="s">
        <v>15</v>
      </c>
      <c r="L20" s="113">
        <v>0.1077654516640254</v>
      </c>
      <c r="M20" s="113">
        <v>0.21916947069402459</v>
      </c>
      <c r="N20" s="115">
        <v>-0.13957934990439769</v>
      </c>
    </row>
    <row r="21" spans="1:18" ht="13.5" thickBot="1">
      <c r="A21" s="40" t="s">
        <v>16</v>
      </c>
      <c r="B21" s="34">
        <v>12577</v>
      </c>
      <c r="C21" s="34">
        <v>15740840.047853494</v>
      </c>
      <c r="D21" s="35">
        <v>6423</v>
      </c>
      <c r="E21" s="20"/>
      <c r="F21" s="69" t="s">
        <v>16</v>
      </c>
      <c r="G21" s="163">
        <v>11462</v>
      </c>
      <c r="H21" s="163">
        <v>12817823.848936625</v>
      </c>
      <c r="I21" s="164">
        <v>8492</v>
      </c>
      <c r="K21" s="12" t="s">
        <v>16</v>
      </c>
      <c r="L21" s="118">
        <v>9.7277961961263371E-2</v>
      </c>
      <c r="M21" s="118">
        <v>0.22804309322439043</v>
      </c>
      <c r="N21" s="119">
        <v>-0.24364107395195478</v>
      </c>
    </row>
    <row r="22" spans="1:18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>
      <c r="A23" s="90" t="s">
        <v>17</v>
      </c>
      <c r="B23" s="85">
        <v>4063</v>
      </c>
      <c r="C23" s="85">
        <v>6038842.7138107838</v>
      </c>
      <c r="D23" s="85">
        <v>1895</v>
      </c>
      <c r="E23" s="20"/>
      <c r="F23" s="54" t="s">
        <v>17</v>
      </c>
      <c r="G23" s="51">
        <v>3524</v>
      </c>
      <c r="H23" s="51">
        <v>5293721.9325356837</v>
      </c>
      <c r="I23" s="55">
        <v>1953</v>
      </c>
      <c r="K23" s="101" t="s">
        <v>17</v>
      </c>
      <c r="L23" s="99">
        <v>0.15295119182746886</v>
      </c>
      <c r="M23" s="99">
        <v>0.14075555738874801</v>
      </c>
      <c r="N23" s="99">
        <v>-2.9697900665642596E-2</v>
      </c>
      <c r="O23" s="6"/>
      <c r="P23" s="6"/>
      <c r="Q23" s="6"/>
      <c r="R23" s="6"/>
    </row>
    <row r="24" spans="1:18" ht="13.5" thickBot="1">
      <c r="A24" s="91" t="s">
        <v>18</v>
      </c>
      <c r="B24" s="34">
        <v>4063</v>
      </c>
      <c r="C24" s="34">
        <v>6038842.7138107838</v>
      </c>
      <c r="D24" s="35">
        <v>1895</v>
      </c>
      <c r="E24" s="20"/>
      <c r="F24" s="71" t="s">
        <v>18</v>
      </c>
      <c r="G24" s="61">
        <v>3524</v>
      </c>
      <c r="H24" s="61">
        <v>5293721.9325356837</v>
      </c>
      <c r="I24" s="62">
        <v>1953</v>
      </c>
      <c r="K24" s="13" t="s">
        <v>18</v>
      </c>
      <c r="L24" s="104">
        <v>0.15295119182746886</v>
      </c>
      <c r="M24" s="104">
        <v>0.14075555738874801</v>
      </c>
      <c r="N24" s="105">
        <v>-2.9697900665642596E-2</v>
      </c>
    </row>
    <row r="25" spans="1:18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>
      <c r="A26" s="84" t="s">
        <v>19</v>
      </c>
      <c r="B26" s="85">
        <v>997</v>
      </c>
      <c r="C26" s="85">
        <v>818208.29799264763</v>
      </c>
      <c r="D26" s="85">
        <v>652</v>
      </c>
      <c r="E26" s="20"/>
      <c r="F26" s="50" t="s">
        <v>19</v>
      </c>
      <c r="G26" s="51">
        <v>1001</v>
      </c>
      <c r="H26" s="51">
        <v>621544.3217714536</v>
      </c>
      <c r="I26" s="55">
        <v>699</v>
      </c>
      <c r="K26" s="98" t="s">
        <v>19</v>
      </c>
      <c r="L26" s="99">
        <v>-3.9960039960039717E-3</v>
      </c>
      <c r="M26" s="99">
        <v>0.3164118299089036</v>
      </c>
      <c r="N26" s="99">
        <v>-6.7238912732474954E-2</v>
      </c>
      <c r="O26" s="6"/>
      <c r="P26" s="6"/>
      <c r="Q26" s="6"/>
      <c r="R26" s="6"/>
    </row>
    <row r="27" spans="1:18" ht="13.5" thickBot="1">
      <c r="A27" s="92" t="s">
        <v>20</v>
      </c>
      <c r="B27" s="34">
        <v>997</v>
      </c>
      <c r="C27" s="34">
        <v>818208.29799264763</v>
      </c>
      <c r="D27" s="35">
        <v>652</v>
      </c>
      <c r="E27" s="20"/>
      <c r="F27" s="72" t="s">
        <v>20</v>
      </c>
      <c r="G27" s="61">
        <v>1001</v>
      </c>
      <c r="H27" s="61">
        <v>621544.3217714536</v>
      </c>
      <c r="I27" s="62">
        <v>699</v>
      </c>
      <c r="K27" s="14" t="s">
        <v>20</v>
      </c>
      <c r="L27" s="104">
        <v>-3.9960039960039717E-3</v>
      </c>
      <c r="M27" s="104">
        <v>0.3164118299089036</v>
      </c>
      <c r="N27" s="105">
        <v>-6.7238912732474954E-2</v>
      </c>
    </row>
    <row r="28" spans="1:18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>
      <c r="A29" s="84" t="s">
        <v>21</v>
      </c>
      <c r="B29" s="85">
        <v>9062</v>
      </c>
      <c r="C29" s="85">
        <v>6175525.565455202</v>
      </c>
      <c r="D29" s="85">
        <v>6648</v>
      </c>
      <c r="E29" s="20"/>
      <c r="F29" s="50" t="s">
        <v>21</v>
      </c>
      <c r="G29" s="51">
        <v>4263</v>
      </c>
      <c r="H29" s="51">
        <v>2997246.5847252565</v>
      </c>
      <c r="I29" s="55">
        <v>2911</v>
      </c>
      <c r="K29" s="98" t="s">
        <v>21</v>
      </c>
      <c r="L29" s="99">
        <v>1.1257330518414261</v>
      </c>
      <c r="M29" s="99">
        <v>1.0603995670317139</v>
      </c>
      <c r="N29" s="99">
        <v>1.2837512882171076</v>
      </c>
      <c r="O29" s="6"/>
      <c r="P29" s="6"/>
      <c r="Q29" s="6"/>
      <c r="R29" s="6"/>
    </row>
    <row r="30" spans="1:18" ht="13.5" thickBot="1">
      <c r="A30" s="93" t="s">
        <v>22</v>
      </c>
      <c r="B30" s="30">
        <v>3854</v>
      </c>
      <c r="C30" s="30">
        <v>2685835.0244768811</v>
      </c>
      <c r="D30" s="31">
        <v>2834</v>
      </c>
      <c r="E30" s="20"/>
      <c r="F30" s="73" t="s">
        <v>22</v>
      </c>
      <c r="G30" s="57">
        <v>1910</v>
      </c>
      <c r="H30" s="57">
        <v>1226744.6702471727</v>
      </c>
      <c r="I30" s="58">
        <v>1398</v>
      </c>
      <c r="K30" s="15" t="s">
        <v>22</v>
      </c>
      <c r="L30" s="102">
        <v>1.0178010471204186</v>
      </c>
      <c r="M30" s="102">
        <v>1.189400198442045</v>
      </c>
      <c r="N30" s="103">
        <v>1.0271816881258942</v>
      </c>
    </row>
    <row r="31" spans="1:18" ht="13.5" thickBot="1">
      <c r="A31" s="94" t="s">
        <v>23</v>
      </c>
      <c r="B31" s="34">
        <v>5208</v>
      </c>
      <c r="C31" s="34">
        <v>3489690.5409783204</v>
      </c>
      <c r="D31" s="35">
        <v>3814</v>
      </c>
      <c r="E31" s="20"/>
      <c r="F31" s="73" t="s">
        <v>23</v>
      </c>
      <c r="G31" s="74">
        <v>2353</v>
      </c>
      <c r="H31" s="74">
        <v>1770501.9144780838</v>
      </c>
      <c r="I31" s="75">
        <v>1513</v>
      </c>
      <c r="K31" s="16" t="s">
        <v>23</v>
      </c>
      <c r="L31" s="104">
        <v>1.2133446663833403</v>
      </c>
      <c r="M31" s="104">
        <v>0.97101766027009706</v>
      </c>
      <c r="N31" s="105">
        <v>1.5208195637805684</v>
      </c>
    </row>
    <row r="32" spans="1:18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>
      <c r="A33" s="90" t="s">
        <v>24</v>
      </c>
      <c r="B33" s="85">
        <v>7958</v>
      </c>
      <c r="C33" s="85">
        <v>8450846.0299173165</v>
      </c>
      <c r="D33" s="85">
        <v>4420</v>
      </c>
      <c r="E33" s="20"/>
      <c r="F33" s="54" t="s">
        <v>24</v>
      </c>
      <c r="G33" s="51">
        <v>9471</v>
      </c>
      <c r="H33" s="51">
        <v>8328412.1075524176</v>
      </c>
      <c r="I33" s="55">
        <v>6575</v>
      </c>
      <c r="K33" s="101" t="s">
        <v>24</v>
      </c>
      <c r="L33" s="99">
        <v>-0.15975081828740367</v>
      </c>
      <c r="M33" s="99">
        <v>1.4700752170257347E-2</v>
      </c>
      <c r="N33" s="99">
        <v>-0.3277566539923954</v>
      </c>
      <c r="O33" s="6"/>
      <c r="P33" s="6"/>
      <c r="Q33" s="6"/>
      <c r="R33" s="6"/>
    </row>
    <row r="34" spans="1:18" ht="13.5" thickBot="1">
      <c r="A34" s="91" t="s">
        <v>25</v>
      </c>
      <c r="B34" s="34">
        <v>7958</v>
      </c>
      <c r="C34" s="34">
        <v>8450846.0299173165</v>
      </c>
      <c r="D34" s="35">
        <v>4420</v>
      </c>
      <c r="E34" s="20"/>
      <c r="F34" s="71" t="s">
        <v>25</v>
      </c>
      <c r="G34" s="61">
        <v>9471</v>
      </c>
      <c r="H34" s="61">
        <v>8328412.1075524176</v>
      </c>
      <c r="I34" s="62">
        <v>6575</v>
      </c>
      <c r="K34" s="13" t="s">
        <v>25</v>
      </c>
      <c r="L34" s="104">
        <v>-0.15975081828740367</v>
      </c>
      <c r="M34" s="104">
        <v>1.4700752170257347E-2</v>
      </c>
      <c r="N34" s="105">
        <v>-0.3277566539923954</v>
      </c>
    </row>
    <row r="35" spans="1:18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>
      <c r="A36" s="84" t="s">
        <v>26</v>
      </c>
      <c r="B36" s="85">
        <v>16400</v>
      </c>
      <c r="C36" s="85">
        <v>20568309.586723544</v>
      </c>
      <c r="D36" s="85">
        <v>7196</v>
      </c>
      <c r="E36" s="20"/>
      <c r="F36" s="50" t="s">
        <v>26</v>
      </c>
      <c r="G36" s="51">
        <v>19752</v>
      </c>
      <c r="H36" s="51">
        <v>18694978.949328847</v>
      </c>
      <c r="I36" s="55">
        <v>13288</v>
      </c>
      <c r="K36" s="98" t="s">
        <v>26</v>
      </c>
      <c r="L36" s="99">
        <v>-0.16970433373835558</v>
      </c>
      <c r="M36" s="99">
        <v>0.10020501453744335</v>
      </c>
      <c r="N36" s="114">
        <v>-0.45845875978326311</v>
      </c>
    </row>
    <row r="37" spans="1:18" ht="13.5" thickBot="1">
      <c r="A37" s="38" t="s">
        <v>27</v>
      </c>
      <c r="B37" s="30">
        <v>1036</v>
      </c>
      <c r="C37" s="30">
        <v>1683869.3618684676</v>
      </c>
      <c r="D37" s="30">
        <v>444</v>
      </c>
      <c r="E37" s="20"/>
      <c r="F37" s="73" t="s">
        <v>27</v>
      </c>
      <c r="G37" s="112">
        <v>1064</v>
      </c>
      <c r="H37" s="112">
        <v>1760730.1985475752</v>
      </c>
      <c r="I37" s="112">
        <v>684</v>
      </c>
      <c r="K37" s="10" t="s">
        <v>27</v>
      </c>
      <c r="L37" s="102">
        <v>-2.6315789473684181E-2</v>
      </c>
      <c r="M37" s="102">
        <v>-4.3652819007994448E-2</v>
      </c>
      <c r="N37" s="103">
        <v>-0.35087719298245612</v>
      </c>
    </row>
    <row r="38" spans="1:18" ht="13.5" thickBot="1">
      <c r="A38" s="39" t="s">
        <v>28</v>
      </c>
      <c r="B38" s="30">
        <v>1709</v>
      </c>
      <c r="C38" s="30">
        <v>2506563.3060172773</v>
      </c>
      <c r="D38" s="30">
        <v>807</v>
      </c>
      <c r="E38" s="20"/>
      <c r="F38" s="68" t="s">
        <v>28</v>
      </c>
      <c r="G38" s="112">
        <v>1940</v>
      </c>
      <c r="H38" s="112">
        <v>2902679.840062975</v>
      </c>
      <c r="I38" s="112">
        <v>911</v>
      </c>
      <c r="K38" s="11" t="s">
        <v>28</v>
      </c>
      <c r="L38" s="113">
        <v>-0.11907216494845363</v>
      </c>
      <c r="M38" s="113">
        <v>-0.13646580259333863</v>
      </c>
      <c r="N38" s="115">
        <v>-0.11416026344676178</v>
      </c>
    </row>
    <row r="39" spans="1:18" ht="13.5" thickBot="1">
      <c r="A39" s="39" t="s">
        <v>29</v>
      </c>
      <c r="B39" s="30">
        <v>1458</v>
      </c>
      <c r="C39" s="30">
        <v>1703286.4073247453</v>
      </c>
      <c r="D39" s="30">
        <v>905</v>
      </c>
      <c r="E39" s="20"/>
      <c r="F39" s="68" t="s">
        <v>29</v>
      </c>
      <c r="G39" s="112">
        <v>1584</v>
      </c>
      <c r="H39" s="112">
        <v>1580585.9564017404</v>
      </c>
      <c r="I39" s="112">
        <v>1126</v>
      </c>
      <c r="K39" s="11" t="s">
        <v>29</v>
      </c>
      <c r="L39" s="113">
        <v>-7.9545454545454586E-2</v>
      </c>
      <c r="M39" s="113">
        <v>7.7629723600946665E-2</v>
      </c>
      <c r="N39" s="115">
        <v>-0.19626998223801062</v>
      </c>
    </row>
    <row r="40" spans="1:18" ht="13.5" thickBot="1">
      <c r="A40" s="39" t="s">
        <v>30</v>
      </c>
      <c r="B40" s="30">
        <v>6481</v>
      </c>
      <c r="C40" s="30">
        <v>7090859.4688662738</v>
      </c>
      <c r="D40" s="30">
        <v>3051</v>
      </c>
      <c r="E40" s="20"/>
      <c r="F40" s="68" t="s">
        <v>30</v>
      </c>
      <c r="G40" s="112">
        <v>9057</v>
      </c>
      <c r="H40" s="112">
        <v>7224757.9617430223</v>
      </c>
      <c r="I40" s="112">
        <v>6814</v>
      </c>
      <c r="K40" s="11" t="s">
        <v>30</v>
      </c>
      <c r="L40" s="113">
        <v>-0.2844208899193994</v>
      </c>
      <c r="M40" s="113">
        <v>-1.8533284240908277E-2</v>
      </c>
      <c r="N40" s="115">
        <v>-0.55224537716466093</v>
      </c>
    </row>
    <row r="41" spans="1:18" ht="13.5" thickBot="1">
      <c r="A41" s="40" t="s">
        <v>31</v>
      </c>
      <c r="B41" s="34">
        <v>5716</v>
      </c>
      <c r="C41" s="34">
        <v>7583731.0426467787</v>
      </c>
      <c r="D41" s="35">
        <v>1989</v>
      </c>
      <c r="E41" s="20"/>
      <c r="F41" s="69" t="s">
        <v>31</v>
      </c>
      <c r="G41" s="112">
        <v>6107</v>
      </c>
      <c r="H41" s="112">
        <v>5226224.9925735351</v>
      </c>
      <c r="I41" s="112">
        <v>3753</v>
      </c>
      <c r="K41" s="12" t="s">
        <v>31</v>
      </c>
      <c r="L41" s="118">
        <v>-6.4024889471098745E-2</v>
      </c>
      <c r="M41" s="118">
        <v>0.4510915724874569</v>
      </c>
      <c r="N41" s="119">
        <v>-0.47002398081534769</v>
      </c>
    </row>
    <row r="42" spans="1:18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>
      <c r="A43" s="84" t="s">
        <v>32</v>
      </c>
      <c r="B43" s="85">
        <v>16188</v>
      </c>
      <c r="C43" s="85">
        <v>17971521.798089474</v>
      </c>
      <c r="D43" s="85">
        <v>9836</v>
      </c>
      <c r="E43" s="20"/>
      <c r="F43" s="50" t="s">
        <v>32</v>
      </c>
      <c r="G43" s="51">
        <v>16816</v>
      </c>
      <c r="H43" s="51">
        <v>16197605.217594322</v>
      </c>
      <c r="I43" s="55">
        <v>12438</v>
      </c>
      <c r="K43" s="98" t="s">
        <v>32</v>
      </c>
      <c r="L43" s="99">
        <v>-3.7345385347288262E-2</v>
      </c>
      <c r="M43" s="99">
        <v>0.10951721298703299</v>
      </c>
      <c r="N43" s="99">
        <v>-0.20919762019617305</v>
      </c>
    </row>
    <row r="44" spans="1:18" ht="13.5" thickBot="1">
      <c r="A44" s="38" t="s">
        <v>33</v>
      </c>
      <c r="B44" s="30">
        <v>510</v>
      </c>
      <c r="C44" s="30">
        <v>311106.63460042991</v>
      </c>
      <c r="D44" s="31">
        <v>373</v>
      </c>
      <c r="E44" s="20"/>
      <c r="F44" s="76" t="s">
        <v>33</v>
      </c>
      <c r="G44" s="165">
        <v>457</v>
      </c>
      <c r="H44" s="165">
        <v>200981.11300916318</v>
      </c>
      <c r="I44" s="166">
        <v>420</v>
      </c>
      <c r="K44" s="10" t="s">
        <v>33</v>
      </c>
      <c r="L44" s="102">
        <v>0.11597374179431075</v>
      </c>
      <c r="M44" s="102">
        <v>0.54793965434078307</v>
      </c>
      <c r="N44" s="103">
        <v>-0.11190476190476195</v>
      </c>
    </row>
    <row r="45" spans="1:18" ht="13.5" thickBot="1">
      <c r="A45" s="39" t="s">
        <v>34</v>
      </c>
      <c r="B45" s="30">
        <v>2413</v>
      </c>
      <c r="C45" s="30">
        <v>2916984.0211380818</v>
      </c>
      <c r="D45" s="31">
        <v>1378</v>
      </c>
      <c r="E45" s="20"/>
      <c r="F45" s="77" t="s">
        <v>34</v>
      </c>
      <c r="G45" s="165">
        <v>2504</v>
      </c>
      <c r="H45" s="165">
        <v>2510107.5795801221</v>
      </c>
      <c r="I45" s="166">
        <v>1771</v>
      </c>
      <c r="K45" s="11" t="s">
        <v>34</v>
      </c>
      <c r="L45" s="113">
        <v>-3.6341853035143812E-2</v>
      </c>
      <c r="M45" s="113">
        <v>0.16209522048693215</v>
      </c>
      <c r="N45" s="115">
        <v>-0.22190852625635238</v>
      </c>
    </row>
    <row r="46" spans="1:18" ht="13.5" thickBot="1">
      <c r="A46" s="39" t="s">
        <v>35</v>
      </c>
      <c r="B46" s="30">
        <v>1212</v>
      </c>
      <c r="C46" s="30">
        <v>1228274.7164531499</v>
      </c>
      <c r="D46" s="31">
        <v>653</v>
      </c>
      <c r="E46" s="20"/>
      <c r="F46" s="77" t="s">
        <v>35</v>
      </c>
      <c r="G46" s="165">
        <v>1298</v>
      </c>
      <c r="H46" s="165">
        <v>1030149.797302552</v>
      </c>
      <c r="I46" s="166">
        <v>917</v>
      </c>
      <c r="K46" s="11" t="s">
        <v>35</v>
      </c>
      <c r="L46" s="113">
        <v>-6.6255778120184905E-2</v>
      </c>
      <c r="M46" s="113">
        <v>0.19232631959874968</v>
      </c>
      <c r="N46" s="115">
        <v>-0.28789531079607411</v>
      </c>
    </row>
    <row r="47" spans="1:18" ht="13.5" thickBot="1">
      <c r="A47" s="39" t="s">
        <v>36</v>
      </c>
      <c r="B47" s="30">
        <v>3544</v>
      </c>
      <c r="C47" s="30">
        <v>4975510.5565631464</v>
      </c>
      <c r="D47" s="31">
        <v>2085</v>
      </c>
      <c r="E47" s="20"/>
      <c r="F47" s="77" t="s">
        <v>36</v>
      </c>
      <c r="G47" s="165">
        <v>3740</v>
      </c>
      <c r="H47" s="165">
        <v>3778532.2382485308</v>
      </c>
      <c r="I47" s="166">
        <v>3015</v>
      </c>
      <c r="K47" s="11" t="s">
        <v>36</v>
      </c>
      <c r="L47" s="113">
        <v>-5.240641711229943E-2</v>
      </c>
      <c r="M47" s="113">
        <v>0.31678393694728757</v>
      </c>
      <c r="N47" s="115">
        <v>-0.30845771144278611</v>
      </c>
    </row>
    <row r="48" spans="1:18" ht="13.5" thickBot="1">
      <c r="A48" s="39" t="s">
        <v>37</v>
      </c>
      <c r="B48" s="30">
        <v>1178</v>
      </c>
      <c r="C48" s="30">
        <v>1397286.4691535737</v>
      </c>
      <c r="D48" s="31">
        <v>630</v>
      </c>
      <c r="E48" s="20"/>
      <c r="F48" s="77" t="s">
        <v>37</v>
      </c>
      <c r="G48" s="165">
        <v>1700</v>
      </c>
      <c r="H48" s="165">
        <v>2003684.1870039101</v>
      </c>
      <c r="I48" s="166">
        <v>927</v>
      </c>
      <c r="K48" s="11" t="s">
        <v>37</v>
      </c>
      <c r="L48" s="113">
        <v>-0.30705882352941172</v>
      </c>
      <c r="M48" s="113">
        <v>-0.3026413652328499</v>
      </c>
      <c r="N48" s="115">
        <v>-0.32038834951456308</v>
      </c>
    </row>
    <row r="49" spans="1:20" ht="13.5" thickBot="1">
      <c r="A49" s="39" t="s">
        <v>38</v>
      </c>
      <c r="B49" s="30">
        <v>1549</v>
      </c>
      <c r="C49" s="30">
        <v>1503908.5495422187</v>
      </c>
      <c r="D49" s="31">
        <v>960</v>
      </c>
      <c r="E49" s="20"/>
      <c r="F49" s="77" t="s">
        <v>38</v>
      </c>
      <c r="G49" s="165">
        <v>1859</v>
      </c>
      <c r="H49" s="165">
        <v>1368193.9723346885</v>
      </c>
      <c r="I49" s="166">
        <v>1552</v>
      </c>
      <c r="K49" s="11" t="s">
        <v>38</v>
      </c>
      <c r="L49" s="113">
        <v>-0.16675632060247447</v>
      </c>
      <c r="M49" s="113">
        <v>9.9192497519885015E-2</v>
      </c>
      <c r="N49" s="115">
        <v>-0.38144329896907214</v>
      </c>
    </row>
    <row r="50" spans="1:20" ht="13.5" thickBot="1">
      <c r="A50" s="39" t="s">
        <v>39</v>
      </c>
      <c r="B50" s="30">
        <v>719</v>
      </c>
      <c r="C50" s="30">
        <v>1107004.5621686322</v>
      </c>
      <c r="D50" s="31">
        <v>382</v>
      </c>
      <c r="E50" s="20"/>
      <c r="F50" s="77" t="s">
        <v>39</v>
      </c>
      <c r="G50" s="165">
        <v>726</v>
      </c>
      <c r="H50" s="165">
        <v>917889.03805702191</v>
      </c>
      <c r="I50" s="166">
        <v>487</v>
      </c>
      <c r="K50" s="11" t="s">
        <v>39</v>
      </c>
      <c r="L50" s="113">
        <v>-9.6418732782369565E-3</v>
      </c>
      <c r="M50" s="113">
        <v>0.20603310015764875</v>
      </c>
      <c r="N50" s="115">
        <v>-0.21560574948665301</v>
      </c>
    </row>
    <row r="51" spans="1:20" ht="13.5" thickBot="1">
      <c r="A51" s="39" t="s">
        <v>40</v>
      </c>
      <c r="B51" s="30">
        <v>4250</v>
      </c>
      <c r="C51" s="30">
        <v>3765465.4812533204</v>
      </c>
      <c r="D51" s="31">
        <v>2786</v>
      </c>
      <c r="E51" s="20"/>
      <c r="F51" s="77" t="s">
        <v>40</v>
      </c>
      <c r="G51" s="165">
        <v>3712</v>
      </c>
      <c r="H51" s="165">
        <v>3670665.7933370844</v>
      </c>
      <c r="I51" s="166">
        <v>2714</v>
      </c>
      <c r="K51" s="11" t="s">
        <v>40</v>
      </c>
      <c r="L51" s="113">
        <v>0.1449353448275863</v>
      </c>
      <c r="M51" s="113">
        <v>2.5826292355003888E-2</v>
      </c>
      <c r="N51" s="115">
        <v>2.6529108327192352E-2</v>
      </c>
    </row>
    <row r="52" spans="1:20" ht="13.5" thickBot="1">
      <c r="A52" s="40" t="s">
        <v>41</v>
      </c>
      <c r="B52" s="34">
        <v>813</v>
      </c>
      <c r="C52" s="34">
        <v>765980.80721691984</v>
      </c>
      <c r="D52" s="35">
        <v>589</v>
      </c>
      <c r="E52" s="20"/>
      <c r="F52" s="78" t="s">
        <v>41</v>
      </c>
      <c r="G52" s="167">
        <v>820</v>
      </c>
      <c r="H52" s="167">
        <v>717401.4987212501</v>
      </c>
      <c r="I52" s="168">
        <v>635</v>
      </c>
      <c r="K52" s="12" t="s">
        <v>41</v>
      </c>
      <c r="L52" s="118">
        <v>-8.5365853658536661E-3</v>
      </c>
      <c r="M52" s="118">
        <v>6.7715649580132098E-2</v>
      </c>
      <c r="N52" s="119">
        <v>-7.2440944881889791E-2</v>
      </c>
    </row>
    <row r="53" spans="1:20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20" ht="13.5" thickBot="1">
      <c r="A54" s="84" t="s">
        <v>42</v>
      </c>
      <c r="B54" s="85">
        <v>50248</v>
      </c>
      <c r="C54" s="85">
        <v>75641687.19057028</v>
      </c>
      <c r="D54" s="85">
        <v>23514</v>
      </c>
      <c r="E54" s="20"/>
      <c r="F54" s="50" t="s">
        <v>42</v>
      </c>
      <c r="G54" s="51">
        <v>47036</v>
      </c>
      <c r="H54" s="51">
        <v>66393234.213268988</v>
      </c>
      <c r="I54" s="55">
        <v>26451</v>
      </c>
      <c r="K54" s="98" t="s">
        <v>42</v>
      </c>
      <c r="L54" s="99">
        <v>6.8288119738072917E-2</v>
      </c>
      <c r="M54" s="99">
        <v>0.13929812407681963</v>
      </c>
      <c r="N54" s="99">
        <v>-0.1110354996030396</v>
      </c>
      <c r="O54" s="6"/>
      <c r="P54" s="6"/>
      <c r="Q54" s="6"/>
      <c r="R54" s="6"/>
      <c r="S54" s="6"/>
      <c r="T54" s="6"/>
    </row>
    <row r="55" spans="1:20" ht="13.5" thickBot="1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3" t="s">
        <v>43</v>
      </c>
      <c r="G55" s="57">
        <v>35594</v>
      </c>
      <c r="H55" s="57">
        <v>52060756.081201658</v>
      </c>
      <c r="I55" s="58">
        <v>19297</v>
      </c>
      <c r="K55" s="10" t="s">
        <v>43</v>
      </c>
      <c r="L55" s="102">
        <v>7.8749227397876043E-2</v>
      </c>
      <c r="M55" s="102">
        <v>6.8505690801788033E-2</v>
      </c>
      <c r="N55" s="103">
        <v>-6.4310514587759715E-2</v>
      </c>
      <c r="R55" s="6"/>
      <c r="S55" s="6"/>
      <c r="T55" s="6"/>
    </row>
    <row r="56" spans="1:20" ht="13.5" thickBot="1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8" t="s">
        <v>44</v>
      </c>
      <c r="G56" s="79">
        <v>3298</v>
      </c>
      <c r="H56" s="79">
        <v>3627449.2952940445</v>
      </c>
      <c r="I56" s="80">
        <v>2219</v>
      </c>
      <c r="K56" s="11" t="s">
        <v>44</v>
      </c>
      <c r="L56" s="102">
        <v>-0.11097634930260769</v>
      </c>
      <c r="M56" s="102">
        <v>0.19881034812056697</v>
      </c>
      <c r="N56" s="103">
        <v>-0.3294276701216764</v>
      </c>
      <c r="R56" s="6"/>
      <c r="S56" s="6"/>
      <c r="T56" s="6"/>
    </row>
    <row r="57" spans="1:20" ht="13.5" thickBot="1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8" t="s">
        <v>45</v>
      </c>
      <c r="G57" s="79">
        <v>1648</v>
      </c>
      <c r="H57" s="79">
        <v>2152327.5973183392</v>
      </c>
      <c r="I57" s="80">
        <v>839</v>
      </c>
      <c r="K57" s="11" t="s">
        <v>45</v>
      </c>
      <c r="L57" s="102">
        <v>0.12317961165048552</v>
      </c>
      <c r="M57" s="102">
        <v>2.0765480687726634</v>
      </c>
      <c r="N57" s="103">
        <v>-0.19308700834326575</v>
      </c>
      <c r="R57" s="6"/>
      <c r="S57" s="6"/>
      <c r="T57" s="6"/>
    </row>
    <row r="58" spans="1:20" ht="13.5" thickBot="1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9" t="s">
        <v>46</v>
      </c>
      <c r="G58" s="74">
        <v>6496</v>
      </c>
      <c r="H58" s="74">
        <v>8552701.2394549474</v>
      </c>
      <c r="I58" s="75">
        <v>4096</v>
      </c>
      <c r="K58" s="12" t="s">
        <v>46</v>
      </c>
      <c r="L58" s="104">
        <v>8.8054187192118327E-2</v>
      </c>
      <c r="M58" s="104">
        <v>5.7456554575252561E-2</v>
      </c>
      <c r="N58" s="105">
        <v>-0.196044921875</v>
      </c>
    </row>
    <row r="59" spans="1:20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>
      <c r="A60" s="84" t="s">
        <v>47</v>
      </c>
      <c r="B60" s="85">
        <v>35612</v>
      </c>
      <c r="C60" s="85">
        <v>31251045.198622648</v>
      </c>
      <c r="D60" s="85">
        <v>24601</v>
      </c>
      <c r="E60" s="20"/>
      <c r="F60" s="50" t="s">
        <v>47</v>
      </c>
      <c r="G60" s="51">
        <v>27506</v>
      </c>
      <c r="H60" s="51">
        <v>24200742.612346321</v>
      </c>
      <c r="I60" s="55">
        <v>19909</v>
      </c>
      <c r="K60" s="98" t="s">
        <v>47</v>
      </c>
      <c r="L60" s="99">
        <v>0.29469933832618334</v>
      </c>
      <c r="M60" s="99">
        <v>0.29132587785465414</v>
      </c>
      <c r="N60" s="99">
        <v>0.23567230900597713</v>
      </c>
      <c r="O60" s="6"/>
      <c r="P60" s="6"/>
      <c r="Q60" s="6"/>
      <c r="R60" s="6"/>
    </row>
    <row r="61" spans="1:20" ht="13.5" thickBot="1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3" t="s">
        <v>48</v>
      </c>
      <c r="G61" s="57">
        <v>4561</v>
      </c>
      <c r="H61" s="57">
        <v>3745128.7478684215</v>
      </c>
      <c r="I61" s="58">
        <v>3188</v>
      </c>
      <c r="K61" s="10" t="s">
        <v>48</v>
      </c>
      <c r="L61" s="102">
        <v>9.7347073010304763E-2</v>
      </c>
      <c r="M61" s="102">
        <v>0.24077462535100613</v>
      </c>
      <c r="N61" s="103">
        <v>-3.7327478042660012E-2</v>
      </c>
    </row>
    <row r="62" spans="1:20" ht="13.5" thickBot="1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8" t="s">
        <v>49</v>
      </c>
      <c r="G62" s="79">
        <v>2991</v>
      </c>
      <c r="H62" s="79">
        <v>3786682.4655536907</v>
      </c>
      <c r="I62" s="80">
        <v>910</v>
      </c>
      <c r="K62" s="11" t="s">
        <v>49</v>
      </c>
      <c r="L62" s="102">
        <v>-2.4406552992310315E-2</v>
      </c>
      <c r="M62" s="102">
        <v>0.15304245272149331</v>
      </c>
      <c r="N62" s="103">
        <v>0.13736263736263732</v>
      </c>
    </row>
    <row r="63" spans="1:20" ht="13.5" thickBot="1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9" t="s">
        <v>50</v>
      </c>
      <c r="G63" s="74">
        <v>19954</v>
      </c>
      <c r="H63" s="74">
        <v>16668931.398924207</v>
      </c>
      <c r="I63" s="75">
        <v>15811</v>
      </c>
      <c r="K63" s="12" t="s">
        <v>50</v>
      </c>
      <c r="L63" s="104">
        <v>0.38764157562393509</v>
      </c>
      <c r="M63" s="104">
        <v>0.33409744809860076</v>
      </c>
      <c r="N63" s="105">
        <v>0.29637594080070828</v>
      </c>
    </row>
    <row r="64" spans="1:20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>
      <c r="A65" s="84" t="s">
        <v>51</v>
      </c>
      <c r="B65" s="85">
        <v>2555</v>
      </c>
      <c r="C65" s="85">
        <v>3513890.3019409915</v>
      </c>
      <c r="D65" s="85">
        <v>776</v>
      </c>
      <c r="E65" s="20"/>
      <c r="F65" s="50" t="s">
        <v>51</v>
      </c>
      <c r="G65" s="51">
        <v>2908</v>
      </c>
      <c r="H65" s="51">
        <v>3957479.6337374803</v>
      </c>
      <c r="I65" s="55">
        <v>893</v>
      </c>
      <c r="K65" s="98" t="s">
        <v>51</v>
      </c>
      <c r="L65" s="99">
        <v>-0.12138927097661623</v>
      </c>
      <c r="M65" s="99">
        <v>-0.11208884766326865</v>
      </c>
      <c r="N65" s="99">
        <v>-0.13101903695408734</v>
      </c>
      <c r="O65" s="6"/>
      <c r="P65" s="6"/>
      <c r="Q65" s="6"/>
      <c r="R65" s="6"/>
    </row>
    <row r="66" spans="1:18" ht="13.5" thickBot="1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3" t="s">
        <v>52</v>
      </c>
      <c r="G66" s="57">
        <v>2236</v>
      </c>
      <c r="H66" s="57">
        <v>2786146.688114719</v>
      </c>
      <c r="I66" s="58">
        <v>626</v>
      </c>
      <c r="K66" s="10" t="s">
        <v>52</v>
      </c>
      <c r="L66" s="102">
        <v>-0.15474060822898028</v>
      </c>
      <c r="M66" s="102">
        <v>-7.7012758304009332E-2</v>
      </c>
      <c r="N66" s="103">
        <v>-0.26677316293929709</v>
      </c>
    </row>
    <row r="67" spans="1:18" ht="13.5" thickBot="1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9" t="s">
        <v>53</v>
      </c>
      <c r="G67" s="74">
        <v>672</v>
      </c>
      <c r="H67" s="74">
        <v>1171332.9456227613</v>
      </c>
      <c r="I67" s="75">
        <v>267</v>
      </c>
      <c r="K67" s="12" t="s">
        <v>53</v>
      </c>
      <c r="L67" s="104">
        <v>-1.041666666666663E-2</v>
      </c>
      <c r="M67" s="104">
        <v>-0.19552125735132508</v>
      </c>
      <c r="N67" s="105">
        <v>0.18726591760299627</v>
      </c>
    </row>
    <row r="68" spans="1:18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>
      <c r="A69" s="84" t="s">
        <v>54</v>
      </c>
      <c r="B69" s="85">
        <v>12077</v>
      </c>
      <c r="C69" s="85">
        <v>11303855.365742091</v>
      </c>
      <c r="D69" s="85">
        <v>7351</v>
      </c>
      <c r="E69" s="20"/>
      <c r="F69" s="50" t="s">
        <v>54</v>
      </c>
      <c r="G69" s="51">
        <v>12790</v>
      </c>
      <c r="H69" s="51">
        <v>12382708.272661999</v>
      </c>
      <c r="I69" s="55">
        <v>9147</v>
      </c>
      <c r="K69" s="98" t="s">
        <v>54</v>
      </c>
      <c r="L69" s="99">
        <v>-5.5746677091477737E-2</v>
      </c>
      <c r="M69" s="99">
        <v>-8.7125763053124028E-2</v>
      </c>
      <c r="N69" s="99">
        <v>-0.19634852957253746</v>
      </c>
      <c r="O69" s="6"/>
      <c r="P69" s="6"/>
      <c r="Q69" s="6"/>
      <c r="R69" s="6"/>
    </row>
    <row r="70" spans="1:18" ht="13.5" thickBot="1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3" t="s">
        <v>55</v>
      </c>
      <c r="G70" s="57">
        <v>4615</v>
      </c>
      <c r="H70" s="57">
        <v>4065005.6478433516</v>
      </c>
      <c r="I70" s="58">
        <v>3349</v>
      </c>
      <c r="K70" s="10" t="s">
        <v>55</v>
      </c>
      <c r="L70" s="102">
        <v>-6.565547128927407E-2</v>
      </c>
      <c r="M70" s="102">
        <v>-8.5268537213058271E-2</v>
      </c>
      <c r="N70" s="103">
        <v>-0.18423409973126303</v>
      </c>
    </row>
    <row r="71" spans="1:18" ht="13.5" thickBot="1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8" t="s">
        <v>56</v>
      </c>
      <c r="G71" s="79">
        <v>913</v>
      </c>
      <c r="H71" s="79">
        <v>699163.71171046793</v>
      </c>
      <c r="I71" s="80">
        <v>691</v>
      </c>
      <c r="K71" s="11" t="s">
        <v>56</v>
      </c>
      <c r="L71" s="102">
        <v>2.1905805038335835E-3</v>
      </c>
      <c r="M71" s="102">
        <v>0.24899054283902466</v>
      </c>
      <c r="N71" s="103">
        <v>-0.19102749638205496</v>
      </c>
    </row>
    <row r="72" spans="1:18" ht="13.5" thickBot="1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8" t="s">
        <v>57</v>
      </c>
      <c r="G72" s="79">
        <v>1111</v>
      </c>
      <c r="H72" s="79">
        <v>1049911.224974914</v>
      </c>
      <c r="I72" s="80">
        <v>805</v>
      </c>
      <c r="K72" s="11" t="s">
        <v>57</v>
      </c>
      <c r="L72" s="102">
        <v>-0.30873087308730873</v>
      </c>
      <c r="M72" s="102">
        <v>-0.20275879296469035</v>
      </c>
      <c r="N72" s="103">
        <v>-0.56149068322981366</v>
      </c>
    </row>
    <row r="73" spans="1:18" ht="13.5" thickBot="1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9" t="s">
        <v>58</v>
      </c>
      <c r="G73" s="74">
        <v>6151</v>
      </c>
      <c r="H73" s="74">
        <v>6568627.6881332649</v>
      </c>
      <c r="I73" s="75">
        <v>4302</v>
      </c>
      <c r="K73" s="12" t="s">
        <v>58</v>
      </c>
      <c r="L73" s="104">
        <v>-1.1217688180783614E-2</v>
      </c>
      <c r="M73" s="104">
        <v>-0.10556881496486492</v>
      </c>
      <c r="N73" s="105">
        <v>-0.13830776383077636</v>
      </c>
    </row>
    <row r="74" spans="1:18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>
      <c r="A75" s="84" t="s">
        <v>59</v>
      </c>
      <c r="B75" s="85">
        <v>41840</v>
      </c>
      <c r="C75" s="85">
        <v>51778637.710903525</v>
      </c>
      <c r="D75" s="85">
        <v>22788</v>
      </c>
      <c r="E75" s="20"/>
      <c r="F75" s="50" t="s">
        <v>59</v>
      </c>
      <c r="G75" s="51">
        <v>38695</v>
      </c>
      <c r="H75" s="51">
        <v>47148514.669125676</v>
      </c>
      <c r="I75" s="55">
        <v>24519</v>
      </c>
      <c r="K75" s="98" t="s">
        <v>59</v>
      </c>
      <c r="L75" s="99">
        <v>8.12766507300684E-2</v>
      </c>
      <c r="M75" s="99">
        <v>9.8202946037021066E-2</v>
      </c>
      <c r="N75" s="99">
        <v>-7.059831151352014E-2</v>
      </c>
      <c r="O75" s="6"/>
      <c r="P75" s="6"/>
      <c r="Q75" s="6"/>
      <c r="R75" s="6"/>
    </row>
    <row r="76" spans="1:18" ht="13.5" thickBot="1">
      <c r="A76" s="92" t="s">
        <v>60</v>
      </c>
      <c r="B76" s="34">
        <v>41840</v>
      </c>
      <c r="C76" s="34">
        <v>51778637.710903525</v>
      </c>
      <c r="D76" s="35">
        <v>22788</v>
      </c>
      <c r="E76" s="20"/>
      <c r="F76" s="72" t="s">
        <v>60</v>
      </c>
      <c r="G76" s="61">
        <v>38695</v>
      </c>
      <c r="H76" s="61">
        <v>47148514.669125676</v>
      </c>
      <c r="I76" s="62">
        <v>24519</v>
      </c>
      <c r="K76" s="14" t="s">
        <v>60</v>
      </c>
      <c r="L76" s="104">
        <v>8.12766507300684E-2</v>
      </c>
      <c r="M76" s="104">
        <v>9.8202946037021066E-2</v>
      </c>
      <c r="N76" s="105">
        <v>-7.059831151352014E-2</v>
      </c>
    </row>
    <row r="77" spans="1:18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>
      <c r="A78" s="84" t="s">
        <v>61</v>
      </c>
      <c r="B78" s="85">
        <v>22987</v>
      </c>
      <c r="C78" s="85">
        <v>22270848.02679738</v>
      </c>
      <c r="D78" s="85">
        <v>11234</v>
      </c>
      <c r="E78" s="20"/>
      <c r="F78" s="50" t="s">
        <v>61</v>
      </c>
      <c r="G78" s="51">
        <v>19840</v>
      </c>
      <c r="H78" s="51">
        <v>17543878.264927793</v>
      </c>
      <c r="I78" s="55">
        <v>11228</v>
      </c>
      <c r="K78" s="98" t="s">
        <v>61</v>
      </c>
      <c r="L78" s="99">
        <v>0.15861895161290329</v>
      </c>
      <c r="M78" s="99">
        <v>0.26943699052673753</v>
      </c>
      <c r="N78" s="99">
        <v>5.3437833986458294E-4</v>
      </c>
      <c r="O78" s="6"/>
      <c r="P78" s="6"/>
      <c r="Q78" s="6"/>
      <c r="R78" s="6"/>
    </row>
    <row r="79" spans="1:18" ht="13.5" thickBot="1">
      <c r="A79" s="92" t="s">
        <v>62</v>
      </c>
      <c r="B79" s="34">
        <v>22987</v>
      </c>
      <c r="C79" s="34">
        <v>22270848.02679738</v>
      </c>
      <c r="D79" s="35">
        <v>11234</v>
      </c>
      <c r="E79" s="20"/>
      <c r="F79" s="72" t="s">
        <v>62</v>
      </c>
      <c r="G79" s="61">
        <v>19840</v>
      </c>
      <c r="H79" s="61">
        <v>17543878.264927793</v>
      </c>
      <c r="I79" s="62">
        <v>11228</v>
      </c>
      <c r="K79" s="14" t="s">
        <v>62</v>
      </c>
      <c r="L79" s="104">
        <v>0.15861895161290329</v>
      </c>
      <c r="M79" s="104">
        <v>0.26943699052673753</v>
      </c>
      <c r="N79" s="105">
        <v>5.3437833986458294E-4</v>
      </c>
    </row>
    <row r="80" spans="1:18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>
      <c r="A81" s="84" t="s">
        <v>63</v>
      </c>
      <c r="B81" s="85">
        <v>8151</v>
      </c>
      <c r="C81" s="85">
        <v>10765875.850725468</v>
      </c>
      <c r="D81" s="85">
        <v>4625</v>
      </c>
      <c r="E81" s="20"/>
      <c r="F81" s="50" t="s">
        <v>63</v>
      </c>
      <c r="G81" s="51">
        <v>6686</v>
      </c>
      <c r="H81" s="51">
        <v>7906688.9482511561</v>
      </c>
      <c r="I81" s="55">
        <v>4758</v>
      </c>
      <c r="K81" s="98" t="s">
        <v>63</v>
      </c>
      <c r="L81" s="99">
        <v>0.2191145677535149</v>
      </c>
      <c r="M81" s="99">
        <v>0.36161621143661193</v>
      </c>
      <c r="N81" s="99">
        <v>-2.7952921395544394E-2</v>
      </c>
      <c r="O81" s="6"/>
      <c r="P81" s="6"/>
      <c r="Q81" s="6"/>
      <c r="R81" s="6"/>
    </row>
    <row r="82" spans="1:18" ht="13.5" thickBot="1">
      <c r="A82" s="92" t="s">
        <v>64</v>
      </c>
      <c r="B82" s="34">
        <v>8151</v>
      </c>
      <c r="C82" s="34">
        <v>10765875.850725468</v>
      </c>
      <c r="D82" s="35">
        <v>4625</v>
      </c>
      <c r="E82" s="20"/>
      <c r="F82" s="72" t="s">
        <v>64</v>
      </c>
      <c r="G82" s="61">
        <v>6686</v>
      </c>
      <c r="H82" s="61">
        <v>7906688.9482511561</v>
      </c>
      <c r="I82" s="62">
        <v>4758</v>
      </c>
      <c r="K82" s="14" t="s">
        <v>64</v>
      </c>
      <c r="L82" s="104">
        <v>0.2191145677535149</v>
      </c>
      <c r="M82" s="104">
        <v>0.36161621143661193</v>
      </c>
      <c r="N82" s="105">
        <v>-2.7952921395544394E-2</v>
      </c>
    </row>
    <row r="83" spans="1:18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8" ht="13.5" thickBot="1">
      <c r="A84" s="84" t="s">
        <v>65</v>
      </c>
      <c r="B84" s="85">
        <v>10895</v>
      </c>
      <c r="C84" s="85">
        <v>13836531.540303219</v>
      </c>
      <c r="D84" s="85">
        <v>6819</v>
      </c>
      <c r="E84" s="20"/>
      <c r="F84" s="50" t="s">
        <v>65</v>
      </c>
      <c r="G84" s="51">
        <v>10008</v>
      </c>
      <c r="H84" s="51">
        <v>12248511.12299804</v>
      </c>
      <c r="I84" s="55">
        <v>7317</v>
      </c>
      <c r="K84" s="98" t="s">
        <v>65</v>
      </c>
      <c r="L84" s="99">
        <v>8.8629096722621981E-2</v>
      </c>
      <c r="M84" s="99">
        <v>0.12965007757746827</v>
      </c>
      <c r="N84" s="99">
        <v>-6.8060680606806034E-2</v>
      </c>
      <c r="O84" s="6"/>
      <c r="P84" s="6"/>
      <c r="Q84" s="6"/>
      <c r="R84" s="6"/>
    </row>
    <row r="85" spans="1:18" ht="13.5" thickBot="1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3" t="s">
        <v>66</v>
      </c>
      <c r="G85" s="57">
        <v>3000</v>
      </c>
      <c r="H85" s="57">
        <v>2979347.8889610921</v>
      </c>
      <c r="I85" s="58">
        <v>2278</v>
      </c>
      <c r="K85" s="10" t="s">
        <v>66</v>
      </c>
      <c r="L85" s="102">
        <v>0.10566666666666658</v>
      </c>
      <c r="M85" s="102">
        <v>0.28760240886589616</v>
      </c>
      <c r="N85" s="103">
        <v>-0.12642669007901663</v>
      </c>
    </row>
    <row r="86" spans="1:18" ht="13.5" thickBot="1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8" t="s">
        <v>67</v>
      </c>
      <c r="G86" s="79">
        <v>1750</v>
      </c>
      <c r="H86" s="79">
        <v>2230580.1452203887</v>
      </c>
      <c r="I86" s="80">
        <v>1280</v>
      </c>
      <c r="K86" s="11" t="s">
        <v>67</v>
      </c>
      <c r="L86" s="102">
        <v>0.24971428571428578</v>
      </c>
      <c r="M86" s="102">
        <v>0.20719752634265509</v>
      </c>
      <c r="N86" s="103">
        <v>0.14375000000000004</v>
      </c>
    </row>
    <row r="87" spans="1:18" ht="13.5" thickBot="1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9" t="s">
        <v>68</v>
      </c>
      <c r="G87" s="74">
        <v>5258</v>
      </c>
      <c r="H87" s="74">
        <v>7038583.088816558</v>
      </c>
      <c r="I87" s="75">
        <v>3759</v>
      </c>
      <c r="K87" s="12" t="s">
        <v>68</v>
      </c>
      <c r="L87" s="104">
        <v>2.5294788893115205E-2</v>
      </c>
      <c r="M87" s="104">
        <v>3.8215375992239675E-2</v>
      </c>
      <c r="N87" s="105">
        <v>-0.10481511040170255</v>
      </c>
    </row>
    <row r="88" spans="1:18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>
      <c r="A89" s="90" t="s">
        <v>69</v>
      </c>
      <c r="B89" s="85">
        <v>1754</v>
      </c>
      <c r="C89" s="85">
        <v>2135010.9013995752</v>
      </c>
      <c r="D89" s="85">
        <v>928</v>
      </c>
      <c r="E89" s="20"/>
      <c r="F89" s="54" t="s">
        <v>69</v>
      </c>
      <c r="G89" s="51">
        <v>1942</v>
      </c>
      <c r="H89" s="51">
        <v>2022882.9317431829</v>
      </c>
      <c r="I89" s="55">
        <v>1460</v>
      </c>
      <c r="K89" s="101" t="s">
        <v>69</v>
      </c>
      <c r="L89" s="99">
        <v>-9.6807415036045286E-2</v>
      </c>
      <c r="M89" s="99">
        <v>5.5429786814093163E-2</v>
      </c>
      <c r="N89" s="99">
        <v>-0.36438356164383556</v>
      </c>
      <c r="O89" s="6"/>
      <c r="P89" s="6"/>
      <c r="Q89" s="6"/>
      <c r="R89" s="6"/>
    </row>
    <row r="90" spans="1:18" ht="13.5" thickBot="1">
      <c r="A90" s="91" t="s">
        <v>70</v>
      </c>
      <c r="B90" s="34">
        <v>1754</v>
      </c>
      <c r="C90" s="34">
        <v>2135010.9013995752</v>
      </c>
      <c r="D90" s="35">
        <v>928</v>
      </c>
      <c r="E90" s="20"/>
      <c r="F90" s="71" t="s">
        <v>70</v>
      </c>
      <c r="G90" s="61">
        <v>1942</v>
      </c>
      <c r="H90" s="61">
        <v>2022882.9317431829</v>
      </c>
      <c r="I90" s="62">
        <v>1460</v>
      </c>
      <c r="K90" s="13" t="s">
        <v>70</v>
      </c>
      <c r="L90" s="104">
        <v>-9.6807415036045286E-2</v>
      </c>
      <c r="M90" s="104">
        <v>5.5429786814093163E-2</v>
      </c>
      <c r="N90" s="105">
        <v>-0.36438356164383556</v>
      </c>
    </row>
    <row r="91" spans="1:18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3"/>
  </sheetPr>
  <dimension ref="A1:S92"/>
  <sheetViews>
    <sheetView zoomScale="80" zoomScaleNormal="80" workbookViewId="0">
      <selection activeCell="A3" sqref="A3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45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9" ht="13.5" thickBot="1">
      <c r="A6" s="84" t="s">
        <v>1</v>
      </c>
      <c r="B6" s="85">
        <v>291286</v>
      </c>
      <c r="C6" s="85">
        <v>341254197.37691957</v>
      </c>
      <c r="D6" s="85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8" t="s">
        <v>1</v>
      </c>
      <c r="L6" s="99">
        <v>-1.0745457632874822E-2</v>
      </c>
      <c r="M6" s="99">
        <v>9.3660917683407785E-2</v>
      </c>
      <c r="N6" s="99">
        <v>-0.14836240832883718</v>
      </c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>
        <v>33534</v>
      </c>
      <c r="C8" s="87">
        <v>29677856.432801966</v>
      </c>
      <c r="D8" s="87">
        <v>20798</v>
      </c>
      <c r="E8" s="20"/>
      <c r="F8" s="54" t="s">
        <v>4</v>
      </c>
      <c r="G8" s="51">
        <v>33909</v>
      </c>
      <c r="H8" s="51">
        <v>31434225.942144241</v>
      </c>
      <c r="I8" s="55">
        <v>22449</v>
      </c>
      <c r="K8" s="101" t="s">
        <v>4</v>
      </c>
      <c r="L8" s="99">
        <v>-1.1059010882066733E-2</v>
      </c>
      <c r="M8" s="99">
        <v>-5.5874431664865387E-2</v>
      </c>
      <c r="N8" s="99">
        <v>-7.3544478595928497E-2</v>
      </c>
      <c r="P8" s="6"/>
      <c r="Q8" s="6"/>
      <c r="R8" s="6"/>
      <c r="S8" s="6"/>
    </row>
    <row r="9" spans="1:19" ht="13.5" thickBot="1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6" t="s">
        <v>5</v>
      </c>
      <c r="G9" s="57">
        <v>2564</v>
      </c>
      <c r="H9" s="57">
        <v>2256982.5611271812</v>
      </c>
      <c r="I9" s="58">
        <v>969</v>
      </c>
      <c r="K9" s="7" t="s">
        <v>5</v>
      </c>
      <c r="L9" s="102">
        <v>0.45787831513260535</v>
      </c>
      <c r="M9" s="102">
        <v>0.16781926491772214</v>
      </c>
      <c r="N9" s="102">
        <v>0.37667698658410731</v>
      </c>
    </row>
    <row r="10" spans="1:19" ht="13.5" thickBot="1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9" t="s">
        <v>6</v>
      </c>
      <c r="G10" s="79">
        <v>7659</v>
      </c>
      <c r="H10" s="79">
        <v>4599090.7878611647</v>
      </c>
      <c r="I10" s="80">
        <v>6526</v>
      </c>
      <c r="K10" s="8" t="s">
        <v>6</v>
      </c>
      <c r="L10" s="113">
        <v>7.5727901814859333E-3</v>
      </c>
      <c r="M10" s="113">
        <v>0.14417333061273907</v>
      </c>
      <c r="N10" s="115">
        <v>-3.4017775053631683E-2</v>
      </c>
    </row>
    <row r="11" spans="1:19" ht="13.5" thickBot="1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9" t="s">
        <v>7</v>
      </c>
      <c r="G11" s="79">
        <v>1560</v>
      </c>
      <c r="H11" s="79">
        <v>1700016.6204916926</v>
      </c>
      <c r="I11" s="80">
        <v>918</v>
      </c>
      <c r="K11" s="8" t="s">
        <v>7</v>
      </c>
      <c r="L11" s="113">
        <v>7.7564102564102511E-2</v>
      </c>
      <c r="M11" s="113">
        <v>-9.0739482428471518E-2</v>
      </c>
      <c r="N11" s="115">
        <v>7.734204793028332E-2</v>
      </c>
    </row>
    <row r="12" spans="1:19" ht="13.5" thickBot="1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9" t="s">
        <v>8</v>
      </c>
      <c r="G12" s="79">
        <v>1884</v>
      </c>
      <c r="H12" s="79">
        <v>1668558.3163467243</v>
      </c>
      <c r="I12" s="80">
        <v>1311</v>
      </c>
      <c r="K12" s="8" t="s">
        <v>8</v>
      </c>
      <c r="L12" s="113">
        <v>-0.14171974522292996</v>
      </c>
      <c r="M12" s="113">
        <v>8.9440916335042475E-2</v>
      </c>
      <c r="N12" s="115">
        <v>-0.2418001525553013</v>
      </c>
    </row>
    <row r="13" spans="1:19" ht="13.5" thickBot="1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9" t="s">
        <v>9</v>
      </c>
      <c r="G13" s="79">
        <v>3164</v>
      </c>
      <c r="H13" s="79">
        <v>1614262.3002899957</v>
      </c>
      <c r="I13" s="80">
        <v>2436</v>
      </c>
      <c r="K13" s="8" t="s">
        <v>9</v>
      </c>
      <c r="L13" s="113">
        <v>-0.20954487989886217</v>
      </c>
      <c r="M13" s="113">
        <v>0.16012582417455734</v>
      </c>
      <c r="N13" s="115">
        <v>-0.32512315270935965</v>
      </c>
    </row>
    <row r="14" spans="1:19" ht="13.5" thickBot="1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9" t="s">
        <v>10</v>
      </c>
      <c r="G14" s="79">
        <v>1227</v>
      </c>
      <c r="H14" s="79">
        <v>1572446.1369207294</v>
      </c>
      <c r="I14" s="80">
        <v>612</v>
      </c>
      <c r="K14" s="8" t="s">
        <v>10</v>
      </c>
      <c r="L14" s="113">
        <v>-0.26079869600651995</v>
      </c>
      <c r="M14" s="113">
        <v>-0.20976471250740703</v>
      </c>
      <c r="N14" s="115">
        <v>-0.32189542483660127</v>
      </c>
    </row>
    <row r="15" spans="1:19" ht="13.5" thickBot="1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9" t="s">
        <v>11</v>
      </c>
      <c r="G15" s="79">
        <v>4023</v>
      </c>
      <c r="H15" s="79">
        <v>3294165.9983802214</v>
      </c>
      <c r="I15" s="80">
        <v>3241</v>
      </c>
      <c r="K15" s="8" t="s">
        <v>11</v>
      </c>
      <c r="L15" s="113">
        <v>0.42058165548098425</v>
      </c>
      <c r="M15" s="113">
        <v>0.53215884293258564</v>
      </c>
      <c r="N15" s="115">
        <v>0.14563406356062947</v>
      </c>
    </row>
    <row r="16" spans="1:19" ht="13.5" thickBot="1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60" t="s">
        <v>12</v>
      </c>
      <c r="G16" s="109">
        <v>11828</v>
      </c>
      <c r="H16" s="109">
        <v>14728703.220726533</v>
      </c>
      <c r="I16" s="110">
        <v>6436</v>
      </c>
      <c r="K16" s="9" t="s">
        <v>12</v>
      </c>
      <c r="L16" s="116">
        <v>-0.18346296922556649</v>
      </c>
      <c r="M16" s="116">
        <v>-0.30381769021731997</v>
      </c>
      <c r="N16" s="117">
        <v>-0.16019266625233064</v>
      </c>
    </row>
    <row r="17" spans="1:19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9" ht="13.5" thickBot="1">
      <c r="A18" s="88" t="s">
        <v>13</v>
      </c>
      <c r="B18" s="89">
        <v>13368</v>
      </c>
      <c r="C18" s="89">
        <v>18512843.6634905</v>
      </c>
      <c r="D18" s="89">
        <v>6898</v>
      </c>
      <c r="E18" s="20"/>
      <c r="F18" s="65" t="s">
        <v>13</v>
      </c>
      <c r="G18" s="66">
        <v>15029</v>
      </c>
      <c r="H18" s="66">
        <v>16419698.828368172</v>
      </c>
      <c r="I18" s="67">
        <v>11084</v>
      </c>
      <c r="K18" s="107" t="s">
        <v>13</v>
      </c>
      <c r="L18" s="108">
        <v>-0.1105196619868255</v>
      </c>
      <c r="M18" s="108">
        <v>0.12747766308027653</v>
      </c>
      <c r="N18" s="120">
        <v>-0.377661494045471</v>
      </c>
    </row>
    <row r="19" spans="1:19" ht="13.5" thickBot="1">
      <c r="A19" s="38" t="s">
        <v>14</v>
      </c>
      <c r="B19" s="30">
        <v>779</v>
      </c>
      <c r="C19" s="30">
        <v>1835758.4503446894</v>
      </c>
      <c r="D19" s="31">
        <v>270</v>
      </c>
      <c r="E19" s="20"/>
      <c r="F19" s="68" t="s">
        <v>14</v>
      </c>
      <c r="G19" s="161">
        <v>920</v>
      </c>
      <c r="H19" s="161">
        <v>1819150.2994715364</v>
      </c>
      <c r="I19" s="162">
        <v>510</v>
      </c>
      <c r="K19" s="10" t="s">
        <v>14</v>
      </c>
      <c r="L19" s="113">
        <v>-0.15326086956521734</v>
      </c>
      <c r="M19" s="113">
        <v>9.1296199538750678E-3</v>
      </c>
      <c r="N19" s="115">
        <v>-0.47058823529411764</v>
      </c>
    </row>
    <row r="20" spans="1:19" ht="13.5" thickBot="1">
      <c r="A20" s="39" t="s">
        <v>15</v>
      </c>
      <c r="B20" s="30">
        <v>651</v>
      </c>
      <c r="C20" s="30">
        <v>796544.80926000001</v>
      </c>
      <c r="D20" s="31">
        <v>425</v>
      </c>
      <c r="E20" s="20"/>
      <c r="F20" s="68" t="s">
        <v>15</v>
      </c>
      <c r="G20" s="161">
        <v>691</v>
      </c>
      <c r="H20" s="161">
        <v>659957.48218008224</v>
      </c>
      <c r="I20" s="162">
        <v>554</v>
      </c>
      <c r="K20" s="11" t="s">
        <v>15</v>
      </c>
      <c r="L20" s="113">
        <v>-5.7887120115774238E-2</v>
      </c>
      <c r="M20" s="113">
        <v>0.20696382837985206</v>
      </c>
      <c r="N20" s="115">
        <v>-0.23285198555956677</v>
      </c>
    </row>
    <row r="21" spans="1:19" ht="13.5" thickBot="1">
      <c r="A21" s="40" t="s">
        <v>16</v>
      </c>
      <c r="B21" s="34">
        <v>11938</v>
      </c>
      <c r="C21" s="34">
        <v>15880540.403885812</v>
      </c>
      <c r="D21" s="35">
        <v>6203</v>
      </c>
      <c r="E21" s="20"/>
      <c r="F21" s="69" t="s">
        <v>16</v>
      </c>
      <c r="G21" s="163">
        <v>13418</v>
      </c>
      <c r="H21" s="163">
        <v>13940591.046716552</v>
      </c>
      <c r="I21" s="164">
        <v>10020</v>
      </c>
      <c r="K21" s="12" t="s">
        <v>16</v>
      </c>
      <c r="L21" s="118">
        <v>-0.11029959755552243</v>
      </c>
      <c r="M21" s="118">
        <v>0.13915832913168913</v>
      </c>
      <c r="N21" s="119">
        <v>-0.38093812375249503</v>
      </c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>
        <v>4195</v>
      </c>
      <c r="C23" s="85">
        <v>6773971.8458293872</v>
      </c>
      <c r="D23" s="85">
        <v>2045</v>
      </c>
      <c r="E23" s="20"/>
      <c r="F23" s="54" t="s">
        <v>17</v>
      </c>
      <c r="G23" s="51">
        <v>4037</v>
      </c>
      <c r="H23" s="51">
        <v>5843198.7828149172</v>
      </c>
      <c r="I23" s="55">
        <v>2474</v>
      </c>
      <c r="K23" s="101" t="s">
        <v>17</v>
      </c>
      <c r="L23" s="99">
        <v>3.9137973742878307E-2</v>
      </c>
      <c r="M23" s="99">
        <v>0.15929169922336217</v>
      </c>
      <c r="N23" s="99">
        <v>-0.17340339531123683</v>
      </c>
      <c r="P23" s="6"/>
      <c r="Q23" s="6"/>
      <c r="R23" s="6"/>
      <c r="S23" s="6"/>
    </row>
    <row r="24" spans="1:19" ht="13.5" thickBot="1">
      <c r="A24" s="91" t="s">
        <v>18</v>
      </c>
      <c r="B24" s="34">
        <v>4195</v>
      </c>
      <c r="C24" s="34">
        <v>6773971.8458293872</v>
      </c>
      <c r="D24" s="35">
        <v>2045</v>
      </c>
      <c r="E24" s="20"/>
      <c r="F24" s="71" t="s">
        <v>18</v>
      </c>
      <c r="G24" s="61">
        <v>4037</v>
      </c>
      <c r="H24" s="61">
        <v>5843198.7828149172</v>
      </c>
      <c r="I24" s="62">
        <v>2474</v>
      </c>
      <c r="K24" s="13" t="s">
        <v>18</v>
      </c>
      <c r="L24" s="104">
        <v>3.9137973742878307E-2</v>
      </c>
      <c r="M24" s="104">
        <v>0.15929169922336217</v>
      </c>
      <c r="N24" s="105">
        <v>-0.17340339531123683</v>
      </c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>
        <v>1445</v>
      </c>
      <c r="C26" s="85">
        <v>1268951.277925604</v>
      </c>
      <c r="D26" s="85">
        <v>1028</v>
      </c>
      <c r="E26" s="20"/>
      <c r="F26" s="50" t="s">
        <v>19</v>
      </c>
      <c r="G26" s="51">
        <v>1016</v>
      </c>
      <c r="H26" s="51">
        <v>647917.40152666613</v>
      </c>
      <c r="I26" s="55">
        <v>734</v>
      </c>
      <c r="K26" s="98" t="s">
        <v>19</v>
      </c>
      <c r="L26" s="99">
        <v>0.42224409448818889</v>
      </c>
      <c r="M26" s="99">
        <v>0.95850778962814775</v>
      </c>
      <c r="N26" s="99">
        <v>0.40054495912806543</v>
      </c>
      <c r="P26" s="6"/>
      <c r="Q26" s="6"/>
      <c r="R26" s="6"/>
      <c r="S26" s="6"/>
    </row>
    <row r="27" spans="1:19" ht="13.5" thickBot="1">
      <c r="A27" s="92" t="s">
        <v>20</v>
      </c>
      <c r="B27" s="34">
        <v>1445</v>
      </c>
      <c r="C27" s="34">
        <v>1268951.277925604</v>
      </c>
      <c r="D27" s="35">
        <v>1028</v>
      </c>
      <c r="E27" s="20"/>
      <c r="F27" s="72" t="s">
        <v>20</v>
      </c>
      <c r="G27" s="61">
        <v>1016</v>
      </c>
      <c r="H27" s="61">
        <v>647917.40152666613</v>
      </c>
      <c r="I27" s="62">
        <v>734</v>
      </c>
      <c r="K27" s="14" t="s">
        <v>20</v>
      </c>
      <c r="L27" s="104">
        <v>0.42224409448818889</v>
      </c>
      <c r="M27" s="104">
        <v>0.95850778962814775</v>
      </c>
      <c r="N27" s="105">
        <v>0.40054495912806543</v>
      </c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>
        <v>10367</v>
      </c>
      <c r="C29" s="85">
        <v>7536524.3028586078</v>
      </c>
      <c r="D29" s="85">
        <v>7172</v>
      </c>
      <c r="E29" s="20"/>
      <c r="F29" s="50" t="s">
        <v>21</v>
      </c>
      <c r="G29" s="51">
        <v>5096</v>
      </c>
      <c r="H29" s="51">
        <v>3311000.91201811</v>
      </c>
      <c r="I29" s="55">
        <v>3729</v>
      </c>
      <c r="K29" s="98" t="s">
        <v>21</v>
      </c>
      <c r="L29" s="99">
        <v>1.0343406593406592</v>
      </c>
      <c r="M29" s="99">
        <v>1.2762072566947653</v>
      </c>
      <c r="N29" s="99">
        <v>0.92330383480825962</v>
      </c>
      <c r="P29" s="6"/>
      <c r="Q29" s="6"/>
      <c r="R29" s="6"/>
      <c r="S29" s="6"/>
    </row>
    <row r="30" spans="1:19" ht="13.5" thickBot="1">
      <c r="A30" s="93" t="s">
        <v>22</v>
      </c>
      <c r="B30" s="30">
        <v>4520</v>
      </c>
      <c r="C30" s="30">
        <v>3396387.2855588496</v>
      </c>
      <c r="D30" s="31">
        <v>3139</v>
      </c>
      <c r="E30" s="20"/>
      <c r="F30" s="73" t="s">
        <v>22</v>
      </c>
      <c r="G30" s="57">
        <v>2293</v>
      </c>
      <c r="H30" s="57">
        <v>1388038.039716935</v>
      </c>
      <c r="I30" s="58">
        <v>1765</v>
      </c>
      <c r="K30" s="15" t="s">
        <v>22</v>
      </c>
      <c r="L30" s="102">
        <v>0.97121674662014823</v>
      </c>
      <c r="M30" s="102">
        <v>1.4468978431250203</v>
      </c>
      <c r="N30" s="103">
        <v>0.7784702549575071</v>
      </c>
    </row>
    <row r="31" spans="1:19" ht="13.5" thickBot="1">
      <c r="A31" s="94" t="s">
        <v>23</v>
      </c>
      <c r="B31" s="34">
        <v>5847</v>
      </c>
      <c r="C31" s="34">
        <v>4140137.0172997587</v>
      </c>
      <c r="D31" s="35">
        <v>4033</v>
      </c>
      <c r="E31" s="20"/>
      <c r="F31" s="73" t="s">
        <v>23</v>
      </c>
      <c r="G31" s="74">
        <v>2803</v>
      </c>
      <c r="H31" s="74">
        <v>1922962.872301175</v>
      </c>
      <c r="I31" s="75">
        <v>1964</v>
      </c>
      <c r="K31" s="16" t="s">
        <v>23</v>
      </c>
      <c r="L31" s="104">
        <v>1.0859793078844096</v>
      </c>
      <c r="M31" s="104">
        <v>1.1529989356192463</v>
      </c>
      <c r="N31" s="105">
        <v>1.0534623217922605</v>
      </c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>
        <v>7641</v>
      </c>
      <c r="C33" s="85">
        <v>8090848.0687043713</v>
      </c>
      <c r="D33" s="85">
        <v>4407</v>
      </c>
      <c r="E33" s="20"/>
      <c r="F33" s="54" t="s">
        <v>24</v>
      </c>
      <c r="G33" s="51">
        <v>10751</v>
      </c>
      <c r="H33" s="51">
        <v>9317620.1028581001</v>
      </c>
      <c r="I33" s="55">
        <v>7755</v>
      </c>
      <c r="K33" s="101" t="s">
        <v>24</v>
      </c>
      <c r="L33" s="99">
        <v>-0.28927541624034969</v>
      </c>
      <c r="M33" s="99">
        <v>-0.13166152092608141</v>
      </c>
      <c r="N33" s="99">
        <v>-0.43172147001934236</v>
      </c>
      <c r="P33" s="6"/>
      <c r="Q33" s="6"/>
      <c r="R33" s="6"/>
      <c r="S33" s="6"/>
    </row>
    <row r="34" spans="1:19" ht="13.5" thickBot="1">
      <c r="A34" s="91" t="s">
        <v>25</v>
      </c>
      <c r="B34" s="34">
        <v>7641</v>
      </c>
      <c r="C34" s="34">
        <v>8090848.0687043713</v>
      </c>
      <c r="D34" s="35">
        <v>4407</v>
      </c>
      <c r="E34" s="20"/>
      <c r="F34" s="71" t="s">
        <v>25</v>
      </c>
      <c r="G34" s="61">
        <v>10751</v>
      </c>
      <c r="H34" s="61">
        <v>9317620.1028581001</v>
      </c>
      <c r="I34" s="62">
        <v>7755</v>
      </c>
      <c r="K34" s="13" t="s">
        <v>25</v>
      </c>
      <c r="L34" s="104">
        <v>-0.28927541624034969</v>
      </c>
      <c r="M34" s="104">
        <v>-0.13166152092608141</v>
      </c>
      <c r="N34" s="105">
        <v>-0.43172147001934236</v>
      </c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>
        <v>13608</v>
      </c>
      <c r="C36" s="85">
        <v>19739659.989325225</v>
      </c>
      <c r="D36" s="85">
        <v>6420</v>
      </c>
      <c r="E36" s="20"/>
      <c r="F36" s="50" t="s">
        <v>26</v>
      </c>
      <c r="G36" s="51">
        <v>20330</v>
      </c>
      <c r="H36" s="51">
        <v>19053480.188055728</v>
      </c>
      <c r="I36" s="55">
        <v>14309</v>
      </c>
      <c r="K36" s="98" t="s">
        <v>26</v>
      </c>
      <c r="L36" s="99">
        <v>-0.33064436792916874</v>
      </c>
      <c r="M36" s="99">
        <v>3.6013357900865239E-2</v>
      </c>
      <c r="N36" s="114">
        <v>-0.55133132993221046</v>
      </c>
    </row>
    <row r="37" spans="1:19" ht="13.5" thickBot="1">
      <c r="A37" s="38" t="s">
        <v>27</v>
      </c>
      <c r="B37" s="30">
        <v>1103</v>
      </c>
      <c r="C37" s="30">
        <v>1836250.1688382789</v>
      </c>
      <c r="D37" s="30">
        <v>514</v>
      </c>
      <c r="E37" s="20"/>
      <c r="F37" s="73" t="s">
        <v>27</v>
      </c>
      <c r="G37" s="112">
        <v>1270</v>
      </c>
      <c r="H37" s="112">
        <v>1400541.1766540874</v>
      </c>
      <c r="I37" s="112">
        <v>871</v>
      </c>
      <c r="K37" s="10" t="s">
        <v>27</v>
      </c>
      <c r="L37" s="102">
        <v>-0.13149606299212602</v>
      </c>
      <c r="M37" s="102">
        <v>0.31110045134489117</v>
      </c>
      <c r="N37" s="103">
        <v>-0.4098737083811711</v>
      </c>
    </row>
    <row r="38" spans="1:19" ht="13.5" thickBot="1">
      <c r="A38" s="39" t="s">
        <v>28</v>
      </c>
      <c r="B38" s="30">
        <v>1680</v>
      </c>
      <c r="C38" s="30">
        <v>2572221.8093549102</v>
      </c>
      <c r="D38" s="30">
        <v>709</v>
      </c>
      <c r="E38" s="20"/>
      <c r="F38" s="68" t="s">
        <v>28</v>
      </c>
      <c r="G38" s="112">
        <v>2217</v>
      </c>
      <c r="H38" s="112">
        <v>3115875.7767722039</v>
      </c>
      <c r="I38" s="112">
        <v>1118</v>
      </c>
      <c r="K38" s="11" t="s">
        <v>28</v>
      </c>
      <c r="L38" s="113">
        <v>-0.24221921515561573</v>
      </c>
      <c r="M38" s="113">
        <v>-0.17447870401960486</v>
      </c>
      <c r="N38" s="115">
        <v>-0.36583184257602863</v>
      </c>
    </row>
    <row r="39" spans="1:19" ht="13.5" thickBot="1">
      <c r="A39" s="39" t="s">
        <v>29</v>
      </c>
      <c r="B39" s="30">
        <v>1456</v>
      </c>
      <c r="C39" s="30">
        <v>1673865.8669013991</v>
      </c>
      <c r="D39" s="30">
        <v>781</v>
      </c>
      <c r="E39" s="20"/>
      <c r="F39" s="68" t="s">
        <v>29</v>
      </c>
      <c r="G39" s="112">
        <v>1326</v>
      </c>
      <c r="H39" s="112">
        <v>1442288.1247685684</v>
      </c>
      <c r="I39" s="112">
        <v>1010</v>
      </c>
      <c r="K39" s="11" t="s">
        <v>29</v>
      </c>
      <c r="L39" s="113">
        <v>9.8039215686274606E-2</v>
      </c>
      <c r="M39" s="113">
        <v>0.16056274620578326</v>
      </c>
      <c r="N39" s="115">
        <v>-0.22673267326732671</v>
      </c>
    </row>
    <row r="40" spans="1:19" ht="13.5" thickBot="1">
      <c r="A40" s="39" t="s">
        <v>30</v>
      </c>
      <c r="B40" s="30">
        <v>4755</v>
      </c>
      <c r="C40" s="30">
        <v>6859087.0252980255</v>
      </c>
      <c r="D40" s="30">
        <v>2770</v>
      </c>
      <c r="E40" s="20"/>
      <c r="F40" s="68" t="s">
        <v>30</v>
      </c>
      <c r="G40" s="112">
        <v>9216</v>
      </c>
      <c r="H40" s="112">
        <v>7851820.0023780474</v>
      </c>
      <c r="I40" s="112">
        <v>7159</v>
      </c>
      <c r="K40" s="11" t="s">
        <v>30</v>
      </c>
      <c r="L40" s="113">
        <v>-0.48404947916666663</v>
      </c>
      <c r="M40" s="113">
        <v>-0.12643348634830609</v>
      </c>
      <c r="N40" s="115">
        <v>-0.61307445173906971</v>
      </c>
    </row>
    <row r="41" spans="1:19" ht="13.5" thickBot="1">
      <c r="A41" s="40" t="s">
        <v>31</v>
      </c>
      <c r="B41" s="34">
        <v>4614</v>
      </c>
      <c r="C41" s="34">
        <v>6798235.1189326104</v>
      </c>
      <c r="D41" s="35">
        <v>1646</v>
      </c>
      <c r="E41" s="20"/>
      <c r="F41" s="69" t="s">
        <v>31</v>
      </c>
      <c r="G41" s="112">
        <v>6301</v>
      </c>
      <c r="H41" s="112">
        <v>5242955.1074828198</v>
      </c>
      <c r="I41" s="112">
        <v>4151</v>
      </c>
      <c r="K41" s="12" t="s">
        <v>31</v>
      </c>
      <c r="L41" s="118">
        <v>-0.26773528011426762</v>
      </c>
      <c r="M41" s="118">
        <v>0.2966418707705647</v>
      </c>
      <c r="N41" s="119">
        <v>-0.60346904360395093</v>
      </c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>
        <v>17280</v>
      </c>
      <c r="C43" s="85">
        <v>18965832.514697053</v>
      </c>
      <c r="D43" s="85">
        <v>11114</v>
      </c>
      <c r="E43" s="20"/>
      <c r="F43" s="50" t="s">
        <v>32</v>
      </c>
      <c r="G43" s="51">
        <v>18662</v>
      </c>
      <c r="H43" s="51">
        <v>17834536.182023685</v>
      </c>
      <c r="I43" s="55">
        <v>14618</v>
      </c>
      <c r="K43" s="98" t="s">
        <v>32</v>
      </c>
      <c r="L43" s="99">
        <v>-7.4054227842674902E-2</v>
      </c>
      <c r="M43" s="99">
        <v>6.3432899018347255E-2</v>
      </c>
      <c r="N43" s="99">
        <v>-0.23970447393624295</v>
      </c>
    </row>
    <row r="44" spans="1:19" ht="13.5" thickBot="1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6" t="s">
        <v>33</v>
      </c>
      <c r="G44" s="165">
        <v>574</v>
      </c>
      <c r="H44" s="165">
        <v>240716.27780256004</v>
      </c>
      <c r="I44" s="166">
        <v>545</v>
      </c>
      <c r="K44" s="10" t="s">
        <v>33</v>
      </c>
      <c r="L44" s="102">
        <v>-3.4843205574912606E-3</v>
      </c>
      <c r="M44" s="102">
        <v>0.58248250643209643</v>
      </c>
      <c r="N44" s="103">
        <v>-0.1724770642201835</v>
      </c>
    </row>
    <row r="45" spans="1:19" ht="13.5" thickBot="1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7" t="s">
        <v>34</v>
      </c>
      <c r="G45" s="165">
        <v>2785</v>
      </c>
      <c r="H45" s="165">
        <v>4070705.2820003866</v>
      </c>
      <c r="I45" s="166">
        <v>2020</v>
      </c>
      <c r="K45" s="11" t="s">
        <v>34</v>
      </c>
      <c r="L45" s="113">
        <v>-0.23267504488330337</v>
      </c>
      <c r="M45" s="113">
        <v>-7.0916330834804864E-2</v>
      </c>
      <c r="N45" s="115">
        <v>-0.40148514851485151</v>
      </c>
    </row>
    <row r="46" spans="1:19" ht="13.5" thickBot="1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7" t="s">
        <v>35</v>
      </c>
      <c r="G46" s="165">
        <v>1181</v>
      </c>
      <c r="H46" s="165">
        <v>1095204.2927515099</v>
      </c>
      <c r="I46" s="166">
        <v>845</v>
      </c>
      <c r="K46" s="11" t="s">
        <v>35</v>
      </c>
      <c r="L46" s="113">
        <v>0.1685012701100761</v>
      </c>
      <c r="M46" s="113">
        <v>0.19944683499677063</v>
      </c>
      <c r="N46" s="115">
        <v>-0.12307692307692308</v>
      </c>
    </row>
    <row r="47" spans="1:19" ht="13.5" thickBot="1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7" t="s">
        <v>36</v>
      </c>
      <c r="G47" s="165">
        <v>4462</v>
      </c>
      <c r="H47" s="165">
        <v>3938099.9968427937</v>
      </c>
      <c r="I47" s="166">
        <v>3560</v>
      </c>
      <c r="K47" s="11" t="s">
        <v>36</v>
      </c>
      <c r="L47" s="113">
        <v>-0.12415956969968622</v>
      </c>
      <c r="M47" s="113">
        <v>8.2939555988502001E-2</v>
      </c>
      <c r="N47" s="115">
        <v>-0.28398876404494378</v>
      </c>
    </row>
    <row r="48" spans="1:19" ht="13.5" thickBot="1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7" t="s">
        <v>37</v>
      </c>
      <c r="G48" s="165">
        <v>1742</v>
      </c>
      <c r="H48" s="165">
        <v>2003754.6748980819</v>
      </c>
      <c r="I48" s="166">
        <v>1035</v>
      </c>
      <c r="K48" s="11" t="s">
        <v>37</v>
      </c>
      <c r="L48" s="113">
        <v>-0.39839265212399544</v>
      </c>
      <c r="M48" s="113">
        <v>-0.27916745864583103</v>
      </c>
      <c r="N48" s="115">
        <v>-0.5304347826086957</v>
      </c>
    </row>
    <row r="49" spans="1:19" ht="13.5" thickBot="1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7" t="s">
        <v>38</v>
      </c>
      <c r="G49" s="165">
        <v>1890</v>
      </c>
      <c r="H49" s="165">
        <v>1412640.5082983065</v>
      </c>
      <c r="I49" s="166">
        <v>1659</v>
      </c>
      <c r="K49" s="11" t="s">
        <v>38</v>
      </c>
      <c r="L49" s="113">
        <v>-5.7671957671957652E-2</v>
      </c>
      <c r="M49" s="113">
        <v>0.20470757740613377</v>
      </c>
      <c r="N49" s="115">
        <v>-0.26461723930078362</v>
      </c>
    </row>
    <row r="50" spans="1:19" ht="13.5" thickBot="1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7" t="s">
        <v>39</v>
      </c>
      <c r="G50" s="165">
        <v>646</v>
      </c>
      <c r="H50" s="165">
        <v>859980.66432391328</v>
      </c>
      <c r="I50" s="166">
        <v>457</v>
      </c>
      <c r="K50" s="11" t="s">
        <v>39</v>
      </c>
      <c r="L50" s="113">
        <v>5.4179566563467452E-2</v>
      </c>
      <c r="M50" s="113">
        <v>0.30688719244388718</v>
      </c>
      <c r="N50" s="115">
        <v>-0.23632385120350108</v>
      </c>
    </row>
    <row r="51" spans="1:19" ht="13.5" thickBot="1">
      <c r="A51" s="39" t="s">
        <v>40</v>
      </c>
      <c r="B51" s="30">
        <v>4800</v>
      </c>
      <c r="C51" s="30">
        <v>4005246.7342158468</v>
      </c>
      <c r="D51" s="31">
        <v>3427</v>
      </c>
      <c r="E51" s="20"/>
      <c r="F51" s="77" t="s">
        <v>40</v>
      </c>
      <c r="G51" s="165">
        <v>4406</v>
      </c>
      <c r="H51" s="165">
        <v>3382887.6924388176</v>
      </c>
      <c r="I51" s="166">
        <v>3708</v>
      </c>
      <c r="K51" s="11" t="s">
        <v>40</v>
      </c>
      <c r="L51" s="113">
        <v>8.9423513390830767E-2</v>
      </c>
      <c r="M51" s="113">
        <v>0.18397271750051902</v>
      </c>
      <c r="N51" s="115">
        <v>-7.5782092772384013E-2</v>
      </c>
    </row>
    <row r="52" spans="1:19" ht="13.5" thickBot="1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8" t="s">
        <v>41</v>
      </c>
      <c r="G52" s="167">
        <v>976</v>
      </c>
      <c r="H52" s="167">
        <v>830546.7926673179</v>
      </c>
      <c r="I52" s="168">
        <v>789</v>
      </c>
      <c r="K52" s="12" t="s">
        <v>41</v>
      </c>
      <c r="L52" s="118">
        <v>-3.0737704918032405E-3</v>
      </c>
      <c r="M52" s="118">
        <v>0.14283637127980731</v>
      </c>
      <c r="N52" s="119">
        <v>-0.13561470215462612</v>
      </c>
    </row>
    <row r="53" spans="1:19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19" ht="13.5" thickBot="1">
      <c r="A54" s="84" t="s">
        <v>42</v>
      </c>
      <c r="B54" s="85">
        <v>52781</v>
      </c>
      <c r="C54" s="85">
        <v>78538369.115078524</v>
      </c>
      <c r="D54" s="85">
        <v>27666</v>
      </c>
      <c r="E54" s="20"/>
      <c r="F54" s="50" t="s">
        <v>42</v>
      </c>
      <c r="G54" s="51">
        <v>51662</v>
      </c>
      <c r="H54" s="51">
        <v>73876908.043104112</v>
      </c>
      <c r="I54" s="55">
        <v>31024</v>
      </c>
      <c r="K54" s="98" t="s">
        <v>42</v>
      </c>
      <c r="L54" s="99">
        <v>2.1660020905114097E-2</v>
      </c>
      <c r="M54" s="99">
        <v>6.3097674164363182E-2</v>
      </c>
      <c r="N54" s="99">
        <v>-0.108238782877772</v>
      </c>
      <c r="P54" s="6"/>
      <c r="Q54" s="6"/>
      <c r="R54" s="6"/>
      <c r="S54" s="6"/>
    </row>
    <row r="55" spans="1:19" ht="13.5" thickBot="1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3" t="s">
        <v>43</v>
      </c>
      <c r="G55" s="57">
        <v>38738</v>
      </c>
      <c r="H55" s="57">
        <v>57516649.191105694</v>
      </c>
      <c r="I55" s="58">
        <v>22670</v>
      </c>
      <c r="K55" s="10" t="s">
        <v>43</v>
      </c>
      <c r="L55" s="102">
        <v>5.9657184160256005E-2</v>
      </c>
      <c r="M55" s="102">
        <v>6.8603697133783337E-2</v>
      </c>
      <c r="N55" s="103">
        <v>-3.233348037053374E-2</v>
      </c>
    </row>
    <row r="56" spans="1:19" ht="13.5" thickBot="1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8" t="s">
        <v>44</v>
      </c>
      <c r="G56" s="79">
        <v>3612</v>
      </c>
      <c r="H56" s="79">
        <v>4282256.109484395</v>
      </c>
      <c r="I56" s="80">
        <v>2638</v>
      </c>
      <c r="K56" s="11" t="s">
        <v>44</v>
      </c>
      <c r="L56" s="102">
        <v>-0.21539313399778515</v>
      </c>
      <c r="M56" s="102">
        <v>4.6938632994682594E-2</v>
      </c>
      <c r="N56" s="103">
        <v>-0.435557240333586</v>
      </c>
    </row>
    <row r="57" spans="1:19" ht="13.5" thickBot="1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8" t="s">
        <v>45</v>
      </c>
      <c r="G57" s="79">
        <v>1655</v>
      </c>
      <c r="H57" s="79">
        <v>2474489.8843830223</v>
      </c>
      <c r="I57" s="80">
        <v>782</v>
      </c>
      <c r="K57" s="11" t="s">
        <v>45</v>
      </c>
      <c r="L57" s="102">
        <v>0.190332326283988</v>
      </c>
      <c r="M57" s="102">
        <v>0.16481403386490801</v>
      </c>
      <c r="N57" s="103">
        <v>-1.4066496163682829E-2</v>
      </c>
    </row>
    <row r="58" spans="1:19" ht="13.5" thickBot="1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9" t="s">
        <v>46</v>
      </c>
      <c r="G58" s="74">
        <v>7657</v>
      </c>
      <c r="H58" s="74">
        <v>9603512.8581310045</v>
      </c>
      <c r="I58" s="75">
        <v>4934</v>
      </c>
      <c r="K58" s="12" t="s">
        <v>46</v>
      </c>
      <c r="L58" s="104">
        <v>-9.5207000130599462E-2</v>
      </c>
      <c r="M58" s="104">
        <v>1.1118054901329888E-2</v>
      </c>
      <c r="N58" s="105">
        <v>-0.2969193352249696</v>
      </c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>
        <v>34541</v>
      </c>
      <c r="C60" s="85">
        <v>33064191.797479287</v>
      </c>
      <c r="D60" s="85">
        <v>23626</v>
      </c>
      <c r="E60" s="20"/>
      <c r="F60" s="50" t="s">
        <v>47</v>
      </c>
      <c r="G60" s="51">
        <v>30784</v>
      </c>
      <c r="H60" s="51">
        <v>26199754.808513019</v>
      </c>
      <c r="I60" s="55">
        <v>23248</v>
      </c>
      <c r="K60" s="98" t="s">
        <v>47</v>
      </c>
      <c r="L60" s="99">
        <v>0.12204391891891886</v>
      </c>
      <c r="M60" s="99">
        <v>0.26200386374363416</v>
      </c>
      <c r="N60" s="99">
        <v>1.6259463179628453E-2</v>
      </c>
      <c r="P60" s="6"/>
      <c r="Q60" s="6"/>
      <c r="R60" s="6"/>
      <c r="S60" s="6"/>
    </row>
    <row r="61" spans="1:19" ht="13.5" thickBot="1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3" t="s">
        <v>48</v>
      </c>
      <c r="G61" s="57">
        <v>4989</v>
      </c>
      <c r="H61" s="57">
        <v>4154346.6594136902</v>
      </c>
      <c r="I61" s="58">
        <v>3542</v>
      </c>
      <c r="K61" s="10" t="s">
        <v>48</v>
      </c>
      <c r="L61" s="102">
        <v>-1.0623371417117666E-2</v>
      </c>
      <c r="M61" s="102">
        <v>0.29620482124685577</v>
      </c>
      <c r="N61" s="103">
        <v>-0.19791078486730662</v>
      </c>
    </row>
    <row r="62" spans="1:19" ht="13.5" thickBot="1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8" t="s">
        <v>49</v>
      </c>
      <c r="G62" s="79">
        <v>2864</v>
      </c>
      <c r="H62" s="79">
        <v>4259601.0441734204</v>
      </c>
      <c r="I62" s="80">
        <v>920</v>
      </c>
      <c r="K62" s="11" t="s">
        <v>49</v>
      </c>
      <c r="L62" s="102">
        <v>-0.13756983240223464</v>
      </c>
      <c r="M62" s="102">
        <v>-5.5321769133237386E-2</v>
      </c>
      <c r="N62" s="103">
        <v>0.25652173913043486</v>
      </c>
    </row>
    <row r="63" spans="1:19" ht="13.5" thickBot="1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9" t="s">
        <v>50</v>
      </c>
      <c r="G63" s="74">
        <v>22931</v>
      </c>
      <c r="H63" s="74">
        <v>17785807.104925908</v>
      </c>
      <c r="I63" s="75">
        <v>18786</v>
      </c>
      <c r="K63" s="12" t="s">
        <v>50</v>
      </c>
      <c r="L63" s="104">
        <v>0.18333260651519767</v>
      </c>
      <c r="M63" s="104">
        <v>0.33001303287816541</v>
      </c>
      <c r="N63" s="105">
        <v>4.4873842222932003E-2</v>
      </c>
    </row>
    <row r="64" spans="1:19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9" ht="13.5" thickBot="1">
      <c r="A65" s="84" t="s">
        <v>51</v>
      </c>
      <c r="B65" s="85">
        <v>2557</v>
      </c>
      <c r="C65" s="85">
        <v>3525162.4950172394</v>
      </c>
      <c r="D65" s="85">
        <v>736</v>
      </c>
      <c r="E65" s="20"/>
      <c r="F65" s="50" t="s">
        <v>51</v>
      </c>
      <c r="G65" s="51">
        <v>3130</v>
      </c>
      <c r="H65" s="51">
        <v>4242847.0406861147</v>
      </c>
      <c r="I65" s="55">
        <v>1041</v>
      </c>
      <c r="K65" s="98" t="s">
        <v>51</v>
      </c>
      <c r="L65" s="99">
        <v>-0.18306709265175714</v>
      </c>
      <c r="M65" s="99">
        <v>-0.16915164246713399</v>
      </c>
      <c r="N65" s="99">
        <v>-0.29298751200768491</v>
      </c>
      <c r="P65" s="6"/>
      <c r="Q65" s="6"/>
      <c r="R65" s="6"/>
      <c r="S65" s="6"/>
    </row>
    <row r="66" spans="1:19" ht="13.5" thickBot="1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3" t="s">
        <v>52</v>
      </c>
      <c r="G66" s="57">
        <v>2235</v>
      </c>
      <c r="H66" s="57">
        <v>2924233.7109054551</v>
      </c>
      <c r="I66" s="58">
        <v>651</v>
      </c>
      <c r="K66" s="10" t="s">
        <v>52</v>
      </c>
      <c r="L66" s="102">
        <v>-0.13646532438478742</v>
      </c>
      <c r="M66" s="102">
        <v>-8.3322724761177414E-2</v>
      </c>
      <c r="N66" s="103">
        <v>-0.24577572964669736</v>
      </c>
    </row>
    <row r="67" spans="1:19" ht="13.5" thickBot="1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9" t="s">
        <v>53</v>
      </c>
      <c r="G67" s="74">
        <v>895</v>
      </c>
      <c r="H67" s="74">
        <v>1318613.3297806599</v>
      </c>
      <c r="I67" s="75">
        <v>390</v>
      </c>
      <c r="K67" s="12" t="s">
        <v>53</v>
      </c>
      <c r="L67" s="104">
        <v>-0.29944134078212292</v>
      </c>
      <c r="M67" s="104">
        <v>-0.35949084870588599</v>
      </c>
      <c r="N67" s="105">
        <v>-0.37179487179487181</v>
      </c>
    </row>
    <row r="68" spans="1:19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9" ht="13.5" thickBot="1">
      <c r="A69" s="84" t="s">
        <v>54</v>
      </c>
      <c r="B69" s="85">
        <v>10943</v>
      </c>
      <c r="C69" s="85">
        <v>10234402.354075432</v>
      </c>
      <c r="D69" s="85">
        <v>6864</v>
      </c>
      <c r="E69" s="20"/>
      <c r="F69" s="50" t="s">
        <v>54</v>
      </c>
      <c r="G69" s="51">
        <v>14409</v>
      </c>
      <c r="H69" s="51">
        <v>12685175.48544471</v>
      </c>
      <c r="I69" s="55">
        <v>10607</v>
      </c>
      <c r="K69" s="98" t="s">
        <v>54</v>
      </c>
      <c r="L69" s="99">
        <v>-0.24054410437920748</v>
      </c>
      <c r="M69" s="99">
        <v>-0.19319978144420291</v>
      </c>
      <c r="N69" s="99">
        <v>-0.35288017347034972</v>
      </c>
      <c r="P69" s="6"/>
      <c r="Q69" s="6"/>
      <c r="R69" s="6"/>
      <c r="S69" s="6"/>
    </row>
    <row r="70" spans="1:19" ht="13.5" thickBot="1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3" t="s">
        <v>55</v>
      </c>
      <c r="G70" s="57">
        <v>5427</v>
      </c>
      <c r="H70" s="57">
        <v>4286231.1828292655</v>
      </c>
      <c r="I70" s="58">
        <v>3802</v>
      </c>
      <c r="K70" s="10" t="s">
        <v>55</v>
      </c>
      <c r="L70" s="102">
        <v>-8.7709600147411138E-2</v>
      </c>
      <c r="M70" s="102">
        <v>-3.2644185635481771E-2</v>
      </c>
      <c r="N70" s="103">
        <v>-9.3108890057864269E-2</v>
      </c>
    </row>
    <row r="71" spans="1:19" ht="13.5" thickBot="1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8" t="s">
        <v>56</v>
      </c>
      <c r="G71" s="79">
        <v>1071</v>
      </c>
      <c r="H71" s="79">
        <v>849415.51558949763</v>
      </c>
      <c r="I71" s="80">
        <v>876</v>
      </c>
      <c r="K71" s="11" t="s">
        <v>56</v>
      </c>
      <c r="L71" s="102">
        <v>-0.17460317460317465</v>
      </c>
      <c r="M71" s="102">
        <v>-5.7721887678985784E-2</v>
      </c>
      <c r="N71" s="103">
        <v>-0.48515981735159819</v>
      </c>
    </row>
    <row r="72" spans="1:19" ht="13.5" thickBot="1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8" t="s">
        <v>57</v>
      </c>
      <c r="G72" s="79">
        <v>1284</v>
      </c>
      <c r="H72" s="79">
        <v>1156036.221585671</v>
      </c>
      <c r="I72" s="80">
        <v>1046</v>
      </c>
      <c r="K72" s="11" t="s">
        <v>57</v>
      </c>
      <c r="L72" s="102">
        <v>-0.46728971962616828</v>
      </c>
      <c r="M72" s="102">
        <v>-0.46655987634307539</v>
      </c>
      <c r="N72" s="103">
        <v>-0.68738049713193117</v>
      </c>
    </row>
    <row r="73" spans="1:19" ht="13.5" thickBot="1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9" t="s">
        <v>58</v>
      </c>
      <c r="G73" s="74">
        <v>6627</v>
      </c>
      <c r="H73" s="74">
        <v>6393492.5654402738</v>
      </c>
      <c r="I73" s="75">
        <v>4883</v>
      </c>
      <c r="K73" s="12" t="s">
        <v>58</v>
      </c>
      <c r="L73" s="104">
        <v>-0.3324279462803682</v>
      </c>
      <c r="M73" s="104">
        <v>-0.26940871577708958</v>
      </c>
      <c r="N73" s="105">
        <v>-0.45975834527954129</v>
      </c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>
        <v>41904</v>
      </c>
      <c r="C75" s="85">
        <v>55907748.900204897</v>
      </c>
      <c r="D75" s="85">
        <v>24334</v>
      </c>
      <c r="E75" s="20"/>
      <c r="F75" s="50" t="s">
        <v>59</v>
      </c>
      <c r="G75" s="51">
        <v>40967</v>
      </c>
      <c r="H75" s="51">
        <v>47473245.913178027</v>
      </c>
      <c r="I75" s="55">
        <v>26462</v>
      </c>
      <c r="K75" s="98" t="s">
        <v>59</v>
      </c>
      <c r="L75" s="99">
        <v>2.2872067761857018E-2</v>
      </c>
      <c r="M75" s="99">
        <v>0.17766855467292886</v>
      </c>
      <c r="N75" s="99">
        <v>-8.0417202025546031E-2</v>
      </c>
      <c r="P75" s="6"/>
      <c r="Q75" s="6"/>
      <c r="R75" s="6"/>
      <c r="S75" s="6"/>
    </row>
    <row r="76" spans="1:19" ht="13.5" thickBot="1">
      <c r="A76" s="92" t="s">
        <v>60</v>
      </c>
      <c r="B76" s="34">
        <v>41904</v>
      </c>
      <c r="C76" s="34">
        <v>55907748.900204897</v>
      </c>
      <c r="D76" s="35">
        <v>24334</v>
      </c>
      <c r="E76" s="20"/>
      <c r="F76" s="72" t="s">
        <v>60</v>
      </c>
      <c r="G76" s="61">
        <v>40967</v>
      </c>
      <c r="H76" s="61">
        <v>47473245.913178027</v>
      </c>
      <c r="I76" s="62">
        <v>26462</v>
      </c>
      <c r="K76" s="14" t="s">
        <v>60</v>
      </c>
      <c r="L76" s="104">
        <v>2.2872067761857018E-2</v>
      </c>
      <c r="M76" s="104">
        <v>0.17766855467292886</v>
      </c>
      <c r="N76" s="105">
        <v>-8.0417202025546031E-2</v>
      </c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>
        <v>26568</v>
      </c>
      <c r="C78" s="85">
        <v>21210988.070323531</v>
      </c>
      <c r="D78" s="85">
        <v>14806</v>
      </c>
      <c r="E78" s="20"/>
      <c r="F78" s="50" t="s">
        <v>61</v>
      </c>
      <c r="G78" s="51">
        <v>22699</v>
      </c>
      <c r="H78" s="51">
        <v>19235746.891935416</v>
      </c>
      <c r="I78" s="55">
        <v>13382</v>
      </c>
      <c r="K78" s="98" t="s">
        <v>61</v>
      </c>
      <c r="L78" s="99">
        <v>0.17044803735847402</v>
      </c>
      <c r="M78" s="99">
        <v>0.10268596220800941</v>
      </c>
      <c r="N78" s="99">
        <v>0.10641159766851005</v>
      </c>
      <c r="P78" s="6"/>
      <c r="Q78" s="6"/>
      <c r="R78" s="6"/>
      <c r="S78" s="6"/>
    </row>
    <row r="79" spans="1:19" ht="13.5" thickBot="1">
      <c r="A79" s="92" t="s">
        <v>62</v>
      </c>
      <c r="B79" s="34">
        <v>26568</v>
      </c>
      <c r="C79" s="34">
        <v>21210988.070323531</v>
      </c>
      <c r="D79" s="35">
        <v>14806</v>
      </c>
      <c r="E79" s="20"/>
      <c r="F79" s="72" t="s">
        <v>62</v>
      </c>
      <c r="G79" s="61">
        <v>22699</v>
      </c>
      <c r="H79" s="61">
        <v>19235746.891935416</v>
      </c>
      <c r="I79" s="62">
        <v>13382</v>
      </c>
      <c r="K79" s="14" t="s">
        <v>62</v>
      </c>
      <c r="L79" s="104">
        <v>0.17044803735847402</v>
      </c>
      <c r="M79" s="104">
        <v>0.10268596220800941</v>
      </c>
      <c r="N79" s="105">
        <v>0.10641159766851005</v>
      </c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>
        <v>8218</v>
      </c>
      <c r="C81" s="85">
        <v>10562387.775195589</v>
      </c>
      <c r="D81" s="85">
        <v>4756</v>
      </c>
      <c r="E81" s="20"/>
      <c r="F81" s="50" t="s">
        <v>63</v>
      </c>
      <c r="G81" s="51">
        <v>7109</v>
      </c>
      <c r="H81" s="51">
        <v>8094389.2281265371</v>
      </c>
      <c r="I81" s="55">
        <v>5477</v>
      </c>
      <c r="K81" s="98" t="s">
        <v>63</v>
      </c>
      <c r="L81" s="99">
        <v>0.15599943733295829</v>
      </c>
      <c r="M81" s="99">
        <v>0.30490238083599985</v>
      </c>
      <c r="N81" s="99">
        <v>-0.13164140953076497</v>
      </c>
      <c r="P81" s="6"/>
      <c r="Q81" s="6"/>
      <c r="R81" s="6"/>
      <c r="S81" s="6"/>
    </row>
    <row r="82" spans="1:19" ht="13.5" thickBot="1">
      <c r="A82" s="92" t="s">
        <v>64</v>
      </c>
      <c r="B82" s="34">
        <v>8218</v>
      </c>
      <c r="C82" s="34">
        <v>10562387.775195589</v>
      </c>
      <c r="D82" s="35">
        <v>4756</v>
      </c>
      <c r="E82" s="20"/>
      <c r="F82" s="72" t="s">
        <v>64</v>
      </c>
      <c r="G82" s="61">
        <v>7109</v>
      </c>
      <c r="H82" s="61">
        <v>8094389.2281265371</v>
      </c>
      <c r="I82" s="62">
        <v>5477</v>
      </c>
      <c r="K82" s="14" t="s">
        <v>64</v>
      </c>
      <c r="L82" s="104">
        <v>0.15599943733295829</v>
      </c>
      <c r="M82" s="104">
        <v>0.30490238083599985</v>
      </c>
      <c r="N82" s="105">
        <v>-0.13164140953076497</v>
      </c>
    </row>
    <row r="83" spans="1:19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9" ht="13.5" thickBot="1">
      <c r="A84" s="84" t="s">
        <v>65</v>
      </c>
      <c r="B84" s="85">
        <v>10467</v>
      </c>
      <c r="C84" s="85">
        <v>15145031.139873974</v>
      </c>
      <c r="D84" s="85">
        <v>6609</v>
      </c>
      <c r="E84" s="20"/>
      <c r="F84" s="50" t="s">
        <v>65</v>
      </c>
      <c r="G84" s="51">
        <v>12655</v>
      </c>
      <c r="H84" s="51">
        <v>14034213.52816413</v>
      </c>
      <c r="I84" s="55">
        <v>10049</v>
      </c>
      <c r="K84" s="98" t="s">
        <v>65</v>
      </c>
      <c r="L84" s="99">
        <v>-0.1728960885025681</v>
      </c>
      <c r="M84" s="99">
        <v>7.9150684823245276E-2</v>
      </c>
      <c r="N84" s="99">
        <v>-0.3423226191660862</v>
      </c>
      <c r="P84" s="6"/>
      <c r="Q84" s="6"/>
      <c r="R84" s="6"/>
      <c r="S84" s="6"/>
    </row>
    <row r="85" spans="1:19" ht="13.5" thickBot="1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3" t="s">
        <v>66</v>
      </c>
      <c r="G85" s="57">
        <v>3512</v>
      </c>
      <c r="H85" s="57">
        <v>3401067.2330611148</v>
      </c>
      <c r="I85" s="58">
        <v>2820</v>
      </c>
      <c r="K85" s="10" t="s">
        <v>66</v>
      </c>
      <c r="L85" s="102">
        <v>-0.15261958997722092</v>
      </c>
      <c r="M85" s="102">
        <v>0.14672535061015246</v>
      </c>
      <c r="N85" s="103">
        <v>-0.31560283687943258</v>
      </c>
    </row>
    <row r="86" spans="1:19" ht="13.5" thickBot="1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8" t="s">
        <v>67</v>
      </c>
      <c r="G86" s="79">
        <v>2194</v>
      </c>
      <c r="H86" s="79">
        <v>2617075.6103889979</v>
      </c>
      <c r="I86" s="80">
        <v>1777</v>
      </c>
      <c r="K86" s="11" t="s">
        <v>67</v>
      </c>
      <c r="L86" s="102">
        <v>-0.11577028258887878</v>
      </c>
      <c r="M86" s="102">
        <v>0.14234140928440731</v>
      </c>
      <c r="N86" s="103">
        <v>-0.30163196398424308</v>
      </c>
    </row>
    <row r="87" spans="1:19" ht="13.5" thickBot="1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9" t="s">
        <v>68</v>
      </c>
      <c r="G87" s="74">
        <v>6949</v>
      </c>
      <c r="H87" s="74">
        <v>8016070.6847140174</v>
      </c>
      <c r="I87" s="75">
        <v>5452</v>
      </c>
      <c r="K87" s="12" t="s">
        <v>68</v>
      </c>
      <c r="L87" s="104">
        <v>-0.20118002590300765</v>
      </c>
      <c r="M87" s="104">
        <v>2.9849611900243378E-2</v>
      </c>
      <c r="N87" s="105">
        <v>-0.36940572267057958</v>
      </c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>
        <v>1869</v>
      </c>
      <c r="C89" s="85">
        <v>2499427.6340384018</v>
      </c>
      <c r="D89" s="85">
        <v>1195</v>
      </c>
      <c r="E89" s="20"/>
      <c r="F89" s="54" t="s">
        <v>69</v>
      </c>
      <c r="G89" s="51">
        <v>2205</v>
      </c>
      <c r="H89" s="51">
        <v>2325292.0723293107</v>
      </c>
      <c r="I89" s="55">
        <v>1730</v>
      </c>
      <c r="K89" s="101" t="s">
        <v>69</v>
      </c>
      <c r="L89" s="99">
        <v>-0.15238095238095239</v>
      </c>
      <c r="M89" s="99">
        <v>7.4887608219751378E-2</v>
      </c>
      <c r="N89" s="99">
        <v>-0.30924855491329484</v>
      </c>
      <c r="P89" s="6"/>
      <c r="Q89" s="6"/>
      <c r="R89" s="6"/>
      <c r="S89" s="6"/>
    </row>
    <row r="90" spans="1:19" ht="13.5" thickBot="1">
      <c r="A90" s="91" t="s">
        <v>70</v>
      </c>
      <c r="B90" s="34">
        <v>1869</v>
      </c>
      <c r="C90" s="34">
        <v>2499427.6340384018</v>
      </c>
      <c r="D90" s="35">
        <v>1195</v>
      </c>
      <c r="E90" s="20"/>
      <c r="F90" s="71" t="s">
        <v>70</v>
      </c>
      <c r="G90" s="61">
        <v>2205</v>
      </c>
      <c r="H90" s="61">
        <v>2325292.0723293107</v>
      </c>
      <c r="I90" s="62">
        <v>1730</v>
      </c>
      <c r="K90" s="13" t="s">
        <v>70</v>
      </c>
      <c r="L90" s="104">
        <v>-0.15238095238095239</v>
      </c>
      <c r="M90" s="104">
        <v>7.4887608219751378E-2</v>
      </c>
      <c r="N90" s="105">
        <v>-0.30924855491329484</v>
      </c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6"/>
  </sheetPr>
  <dimension ref="A1:T92"/>
  <sheetViews>
    <sheetView topLeftCell="A64" zoomScale="85" zoomScaleNormal="85" workbookViewId="0">
      <selection sqref="A1:N92"/>
    </sheetView>
  </sheetViews>
  <sheetFormatPr baseColWidth="10" defaultColWidth="9.140625" defaultRowHeight="12.75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8">
      <c r="A2" s="25" t="s">
        <v>80</v>
      </c>
      <c r="B2" s="26" t="s">
        <v>98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99</v>
      </c>
      <c r="N2" s="1"/>
    </row>
    <row r="3" spans="1:18" ht="15.75" thickBot="1">
      <c r="A3" s="81"/>
      <c r="K3" s="17"/>
    </row>
    <row r="4" spans="1:18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8" ht="13.5" thickBot="1">
      <c r="A6" s="84" t="s">
        <v>1</v>
      </c>
      <c r="B6" s="85">
        <v>919970</v>
      </c>
      <c r="C6" s="85">
        <v>1011663144.9020972</v>
      </c>
      <c r="D6" s="85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8" t="s">
        <v>1</v>
      </c>
      <c r="L6" s="99">
        <v>5.9636440703345173E-2</v>
      </c>
      <c r="M6" s="99">
        <v>0.12733261299412946</v>
      </c>
      <c r="N6" s="99">
        <v>-3.5527626949748869E-2</v>
      </c>
      <c r="O6" s="6"/>
      <c r="P6" s="6"/>
      <c r="Q6" s="6"/>
      <c r="R6" s="6"/>
    </row>
    <row r="7" spans="1:18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>
      <c r="A8" s="86" t="s">
        <v>4</v>
      </c>
      <c r="B8" s="87">
        <v>103442</v>
      </c>
      <c r="C8" s="87">
        <v>90558556.512282416</v>
      </c>
      <c r="D8" s="87">
        <v>66954</v>
      </c>
      <c r="E8" s="20"/>
      <c r="F8" s="54" t="s">
        <v>4</v>
      </c>
      <c r="G8" s="51">
        <v>101701</v>
      </c>
      <c r="H8" s="51">
        <v>92194786.456147686</v>
      </c>
      <c r="I8" s="55">
        <v>67820</v>
      </c>
      <c r="K8" s="101" t="s">
        <v>4</v>
      </c>
      <c r="L8" s="99">
        <v>1.7118809057924622E-2</v>
      </c>
      <c r="M8" s="99">
        <v>-1.7747532227796237E-2</v>
      </c>
      <c r="N8" s="99">
        <v>-1.276909466234144E-2</v>
      </c>
      <c r="O8" s="6"/>
      <c r="P8" s="6"/>
      <c r="Q8" s="6"/>
      <c r="R8" s="6"/>
    </row>
    <row r="9" spans="1:18" ht="13.5" thickBot="1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6" t="s">
        <v>5</v>
      </c>
      <c r="G9" s="57">
        <v>7665</v>
      </c>
      <c r="H9" s="57">
        <v>6678680.7372044092</v>
      </c>
      <c r="I9" s="58">
        <v>3629</v>
      </c>
      <c r="K9" s="7" t="s">
        <v>5</v>
      </c>
      <c r="L9" s="102">
        <v>0.39243313763861698</v>
      </c>
      <c r="M9" s="102">
        <v>0.25136252905386747</v>
      </c>
      <c r="N9" s="102">
        <v>0.11793882612289885</v>
      </c>
    </row>
    <row r="10" spans="1:18" ht="13.5" thickBot="1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9" t="s">
        <v>6</v>
      </c>
      <c r="G10" s="79">
        <v>22796</v>
      </c>
      <c r="H10" s="79">
        <v>13818906.469058782</v>
      </c>
      <c r="I10" s="80">
        <v>19497</v>
      </c>
      <c r="K10" s="8" t="s">
        <v>6</v>
      </c>
      <c r="L10" s="113">
        <v>-3.6278294437620651E-2</v>
      </c>
      <c r="M10" s="113">
        <v>8.1636871973218339E-2</v>
      </c>
      <c r="N10" s="115">
        <v>-7.1805918859311646E-2</v>
      </c>
    </row>
    <row r="11" spans="1:18" ht="13.5" thickBot="1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9" t="s">
        <v>7</v>
      </c>
      <c r="G11" s="79">
        <v>4761</v>
      </c>
      <c r="H11" s="79">
        <v>4851606.2333986536</v>
      </c>
      <c r="I11" s="80">
        <v>3010</v>
      </c>
      <c r="K11" s="8" t="s">
        <v>7</v>
      </c>
      <c r="L11" s="113">
        <v>0.1373660995589161</v>
      </c>
      <c r="M11" s="113">
        <v>3.4704741434299802E-2</v>
      </c>
      <c r="N11" s="115">
        <v>0.10963455149501655</v>
      </c>
    </row>
    <row r="12" spans="1:18" ht="13.5" thickBot="1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9" t="s">
        <v>8</v>
      </c>
      <c r="G12" s="79">
        <v>5465</v>
      </c>
      <c r="H12" s="79">
        <v>4787013.5409273487</v>
      </c>
      <c r="I12" s="80">
        <v>3777</v>
      </c>
      <c r="K12" s="8" t="s">
        <v>8</v>
      </c>
      <c r="L12" s="113">
        <v>-6.038426349496806E-3</v>
      </c>
      <c r="M12" s="113">
        <v>0.13096429647665131</v>
      </c>
      <c r="N12" s="115">
        <v>-5.3216838760921314E-2</v>
      </c>
    </row>
    <row r="13" spans="1:18" ht="13.5" thickBot="1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9" t="s">
        <v>9</v>
      </c>
      <c r="G13" s="79">
        <v>8257</v>
      </c>
      <c r="H13" s="79">
        <v>4285251.1807216415</v>
      </c>
      <c r="I13" s="80">
        <v>6387</v>
      </c>
      <c r="K13" s="8" t="s">
        <v>9</v>
      </c>
      <c r="L13" s="113">
        <v>-4.7838197892697054E-2</v>
      </c>
      <c r="M13" s="113">
        <v>0.26391248301440795</v>
      </c>
      <c r="N13" s="115">
        <v>-0.12744637545013304</v>
      </c>
    </row>
    <row r="14" spans="1:18" ht="13.5" thickBot="1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9" t="s">
        <v>10</v>
      </c>
      <c r="G14" s="79">
        <v>4056</v>
      </c>
      <c r="H14" s="79">
        <v>4984355.0874553872</v>
      </c>
      <c r="I14" s="80">
        <v>2212</v>
      </c>
      <c r="K14" s="8" t="s">
        <v>10</v>
      </c>
      <c r="L14" s="113">
        <v>-0.26232741617357003</v>
      </c>
      <c r="M14" s="113">
        <v>-0.21605917330790436</v>
      </c>
      <c r="N14" s="115">
        <v>-0.22784810126582278</v>
      </c>
    </row>
    <row r="15" spans="1:18" ht="13.5" thickBot="1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9" t="s">
        <v>11</v>
      </c>
      <c r="G15" s="79">
        <v>11949</v>
      </c>
      <c r="H15" s="79">
        <v>9317598.7079783976</v>
      </c>
      <c r="I15" s="80">
        <v>9080</v>
      </c>
      <c r="K15" s="8" t="s">
        <v>11</v>
      </c>
      <c r="L15" s="113">
        <v>0.46489245962005188</v>
      </c>
      <c r="M15" s="113">
        <v>0.56139868181744879</v>
      </c>
      <c r="N15" s="115">
        <v>0.35297356828193838</v>
      </c>
    </row>
    <row r="16" spans="1:18" ht="13.5" thickBot="1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60" t="s">
        <v>12</v>
      </c>
      <c r="G16" s="109">
        <v>36752</v>
      </c>
      <c r="H16" s="109">
        <v>43471374.499403067</v>
      </c>
      <c r="I16" s="110">
        <v>20228</v>
      </c>
      <c r="K16" s="9" t="s">
        <v>12</v>
      </c>
      <c r="L16" s="116">
        <v>-0.1403188942098389</v>
      </c>
      <c r="M16" s="116">
        <v>-0.24207509692851303</v>
      </c>
      <c r="N16" s="117">
        <v>-9.4423571287324481E-2</v>
      </c>
    </row>
    <row r="17" spans="1:18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8" ht="13.5" thickBot="1">
      <c r="A18" s="88" t="s">
        <v>13</v>
      </c>
      <c r="B18" s="89">
        <v>43279</v>
      </c>
      <c r="C18" s="89">
        <v>54455389.600966506</v>
      </c>
      <c r="D18" s="89">
        <v>26111</v>
      </c>
      <c r="E18" s="20"/>
      <c r="F18" s="65" t="s">
        <v>13</v>
      </c>
      <c r="G18" s="66">
        <v>41248</v>
      </c>
      <c r="H18" s="66">
        <v>46191228.454020239</v>
      </c>
      <c r="I18" s="67">
        <v>31289</v>
      </c>
      <c r="K18" s="107" t="s">
        <v>13</v>
      </c>
      <c r="L18" s="108">
        <v>4.9238750969744061E-2</v>
      </c>
      <c r="M18" s="108">
        <v>0.17891191517395111</v>
      </c>
      <c r="N18" s="120">
        <v>-0.16548946914251017</v>
      </c>
    </row>
    <row r="19" spans="1:18" ht="13.5" thickBot="1">
      <c r="A19" s="38" t="s">
        <v>14</v>
      </c>
      <c r="B19" s="30">
        <v>2427</v>
      </c>
      <c r="C19" s="30">
        <v>4998374.129843167</v>
      </c>
      <c r="D19" s="31">
        <v>1194</v>
      </c>
      <c r="E19" s="20"/>
      <c r="F19" s="68" t="s">
        <v>14</v>
      </c>
      <c r="G19" s="161">
        <v>2533</v>
      </c>
      <c r="H19" s="161">
        <v>4921528.4778356468</v>
      </c>
      <c r="I19" s="162">
        <v>1390</v>
      </c>
      <c r="K19" s="10" t="s">
        <v>14</v>
      </c>
      <c r="L19" s="113">
        <v>-4.1847611527832562E-2</v>
      </c>
      <c r="M19" s="113">
        <v>1.561418416120075E-2</v>
      </c>
      <c r="N19" s="115">
        <v>-0.14100719424460428</v>
      </c>
    </row>
    <row r="20" spans="1:18" ht="13.5" thickBot="1">
      <c r="A20" s="39" t="s">
        <v>15</v>
      </c>
      <c r="B20" s="30">
        <v>2090</v>
      </c>
      <c r="C20" s="30">
        <v>2286306.5204846277</v>
      </c>
      <c r="D20" s="31">
        <v>1492</v>
      </c>
      <c r="E20" s="20"/>
      <c r="F20" s="68" t="s">
        <v>15</v>
      </c>
      <c r="G20" s="161">
        <v>1929</v>
      </c>
      <c r="H20" s="161">
        <v>1838090.7300348319</v>
      </c>
      <c r="I20" s="162">
        <v>1602</v>
      </c>
      <c r="K20" s="11" t="s">
        <v>15</v>
      </c>
      <c r="L20" s="113">
        <v>8.3462934162778613E-2</v>
      </c>
      <c r="M20" s="113">
        <v>0.24384856695365742</v>
      </c>
      <c r="N20" s="115">
        <v>-6.8664169787765239E-2</v>
      </c>
    </row>
    <row r="21" spans="1:18" ht="13.5" thickBot="1">
      <c r="A21" s="40" t="s">
        <v>16</v>
      </c>
      <c r="B21" s="34">
        <v>38762</v>
      </c>
      <c r="C21" s="34">
        <v>47170708.950638711</v>
      </c>
      <c r="D21" s="35">
        <v>23425</v>
      </c>
      <c r="E21" s="20"/>
      <c r="F21" s="69" t="s">
        <v>16</v>
      </c>
      <c r="G21" s="163">
        <v>36786</v>
      </c>
      <c r="H21" s="163">
        <v>39431609.246149763</v>
      </c>
      <c r="I21" s="164">
        <v>28297</v>
      </c>
      <c r="K21" s="12" t="s">
        <v>16</v>
      </c>
      <c r="L21" s="118">
        <v>5.3716087642037724E-2</v>
      </c>
      <c r="M21" s="118">
        <v>0.19626639268455981</v>
      </c>
      <c r="N21" s="119">
        <v>-0.17217372866381597</v>
      </c>
    </row>
    <row r="22" spans="1:18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>
      <c r="A23" s="90" t="s">
        <v>17</v>
      </c>
      <c r="B23" s="85">
        <v>12766</v>
      </c>
      <c r="C23" s="85">
        <v>19054712.878727157</v>
      </c>
      <c r="D23" s="85">
        <v>6632</v>
      </c>
      <c r="E23" s="20"/>
      <c r="F23" s="54" t="s">
        <v>17</v>
      </c>
      <c r="G23" s="51">
        <v>11553</v>
      </c>
      <c r="H23" s="51">
        <v>16667187.152948827</v>
      </c>
      <c r="I23" s="55">
        <v>7126</v>
      </c>
      <c r="K23" s="101" t="s">
        <v>17</v>
      </c>
      <c r="L23" s="99">
        <v>0.10499437375573439</v>
      </c>
      <c r="M23" s="99">
        <v>0.14324707005860438</v>
      </c>
      <c r="N23" s="99">
        <v>-6.932360370474322E-2</v>
      </c>
      <c r="O23" s="6"/>
      <c r="P23" s="6"/>
      <c r="Q23" s="6"/>
      <c r="R23" s="6"/>
    </row>
    <row r="24" spans="1:18" ht="13.5" thickBot="1">
      <c r="A24" s="91" t="s">
        <v>18</v>
      </c>
      <c r="B24" s="34">
        <v>12766</v>
      </c>
      <c r="C24" s="34">
        <v>19054712.878727157</v>
      </c>
      <c r="D24" s="35">
        <v>6632</v>
      </c>
      <c r="E24" s="20"/>
      <c r="F24" s="71" t="s">
        <v>18</v>
      </c>
      <c r="G24" s="61">
        <v>11553</v>
      </c>
      <c r="H24" s="61">
        <v>16667187.152948827</v>
      </c>
      <c r="I24" s="62">
        <v>7126</v>
      </c>
      <c r="K24" s="13" t="s">
        <v>18</v>
      </c>
      <c r="L24" s="104">
        <v>0.10499437375573439</v>
      </c>
      <c r="M24" s="104">
        <v>0.14324707005860438</v>
      </c>
      <c r="N24" s="105">
        <v>-6.932360370474322E-2</v>
      </c>
    </row>
    <row r="25" spans="1:18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>
      <c r="A26" s="84" t="s">
        <v>19</v>
      </c>
      <c r="B26" s="85">
        <v>3619</v>
      </c>
      <c r="C26" s="85">
        <v>2977515.2028047047</v>
      </c>
      <c r="D26" s="85">
        <v>2539</v>
      </c>
      <c r="E26" s="20"/>
      <c r="F26" s="50" t="s">
        <v>19</v>
      </c>
      <c r="G26" s="51">
        <v>3008</v>
      </c>
      <c r="H26" s="51">
        <v>1878082.4845184241</v>
      </c>
      <c r="I26" s="55">
        <v>2203</v>
      </c>
      <c r="K26" s="98" t="s">
        <v>19</v>
      </c>
      <c r="L26" s="99">
        <v>0.203125</v>
      </c>
      <c r="M26" s="99">
        <v>0.58540172082388375</v>
      </c>
      <c r="N26" s="99">
        <v>0.15251929187471625</v>
      </c>
      <c r="O26" s="6"/>
      <c r="P26" s="6"/>
      <c r="Q26" s="6"/>
      <c r="R26" s="6"/>
    </row>
    <row r="27" spans="1:18" ht="13.5" thickBot="1">
      <c r="A27" s="92" t="s">
        <v>20</v>
      </c>
      <c r="B27" s="34">
        <v>3619</v>
      </c>
      <c r="C27" s="34">
        <v>2977515.2028047047</v>
      </c>
      <c r="D27" s="35">
        <v>2539</v>
      </c>
      <c r="E27" s="20"/>
      <c r="F27" s="72" t="s">
        <v>20</v>
      </c>
      <c r="G27" s="61">
        <v>3008</v>
      </c>
      <c r="H27" s="61">
        <v>1878082.4845184241</v>
      </c>
      <c r="I27" s="62">
        <v>2203</v>
      </c>
      <c r="K27" s="14" t="s">
        <v>20</v>
      </c>
      <c r="L27" s="104">
        <v>0.203125</v>
      </c>
      <c r="M27" s="104">
        <v>0.58540172082388375</v>
      </c>
      <c r="N27" s="105">
        <v>0.15251929187471625</v>
      </c>
    </row>
    <row r="28" spans="1:18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>
      <c r="A29" s="84" t="s">
        <v>21</v>
      </c>
      <c r="B29" s="85">
        <v>29925</v>
      </c>
      <c r="C29" s="85">
        <v>20048518.835196845</v>
      </c>
      <c r="D29" s="85">
        <v>21479</v>
      </c>
      <c r="E29" s="20"/>
      <c r="F29" s="50" t="s">
        <v>21</v>
      </c>
      <c r="G29" s="51">
        <v>14078</v>
      </c>
      <c r="H29" s="51">
        <v>9392802.8857958168</v>
      </c>
      <c r="I29" s="55">
        <v>9936</v>
      </c>
      <c r="K29" s="98" t="s">
        <v>21</v>
      </c>
      <c r="L29" s="99">
        <v>1.125657053558744</v>
      </c>
      <c r="M29" s="99">
        <v>1.1344553994117179</v>
      </c>
      <c r="N29" s="99">
        <v>1.1617351046698872</v>
      </c>
      <c r="O29" s="6"/>
      <c r="P29" s="6"/>
      <c r="Q29" s="6"/>
      <c r="R29" s="6"/>
    </row>
    <row r="30" spans="1:18" ht="13.5" thickBot="1">
      <c r="A30" s="93" t="s">
        <v>22</v>
      </c>
      <c r="B30" s="30">
        <v>13444</v>
      </c>
      <c r="C30" s="30">
        <v>9078812.1600419767</v>
      </c>
      <c r="D30" s="31">
        <v>9592</v>
      </c>
      <c r="E30" s="20"/>
      <c r="F30" s="73" t="s">
        <v>22</v>
      </c>
      <c r="G30" s="57">
        <v>6527</v>
      </c>
      <c r="H30" s="57">
        <v>3945694.4501153249</v>
      </c>
      <c r="I30" s="58">
        <v>4895</v>
      </c>
      <c r="K30" s="15" t="s">
        <v>22</v>
      </c>
      <c r="L30" s="102">
        <v>1.0597518002144937</v>
      </c>
      <c r="M30" s="102">
        <v>1.3009415135469045</v>
      </c>
      <c r="N30" s="103">
        <v>0.95955056179775289</v>
      </c>
    </row>
    <row r="31" spans="1:18" ht="13.5" thickBot="1">
      <c r="A31" s="94" t="s">
        <v>23</v>
      </c>
      <c r="B31" s="34">
        <v>16481</v>
      </c>
      <c r="C31" s="34">
        <v>10969706.675154869</v>
      </c>
      <c r="D31" s="35">
        <v>11887</v>
      </c>
      <c r="E31" s="20"/>
      <c r="F31" s="73" t="s">
        <v>23</v>
      </c>
      <c r="G31" s="74">
        <v>7551</v>
      </c>
      <c r="H31" s="74">
        <v>5447108.4356804909</v>
      </c>
      <c r="I31" s="75">
        <v>5041</v>
      </c>
      <c r="K31" s="16" t="s">
        <v>23</v>
      </c>
      <c r="L31" s="104">
        <v>1.1826248179049133</v>
      </c>
      <c r="M31" s="104">
        <v>1.0138586930451763</v>
      </c>
      <c r="N31" s="105">
        <v>1.3580638762150365</v>
      </c>
    </row>
    <row r="32" spans="1:18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>
      <c r="A33" s="90" t="s">
        <v>24</v>
      </c>
      <c r="B33" s="85">
        <v>24822</v>
      </c>
      <c r="C33" s="85">
        <v>24653221.646481797</v>
      </c>
      <c r="D33" s="85">
        <v>15279</v>
      </c>
      <c r="E33" s="20"/>
      <c r="F33" s="54" t="s">
        <v>24</v>
      </c>
      <c r="G33" s="51">
        <v>29717</v>
      </c>
      <c r="H33" s="51">
        <v>25844322.883114591</v>
      </c>
      <c r="I33" s="55">
        <v>21228</v>
      </c>
      <c r="K33" s="101" t="s">
        <v>24</v>
      </c>
      <c r="L33" s="99">
        <v>-0.16472053033617118</v>
      </c>
      <c r="M33" s="99">
        <v>-4.6087538915983828E-2</v>
      </c>
      <c r="N33" s="99">
        <v>-0.2802430751837196</v>
      </c>
      <c r="O33" s="6"/>
      <c r="P33" s="6"/>
      <c r="Q33" s="6"/>
      <c r="R33" s="6"/>
    </row>
    <row r="34" spans="1:18" ht="13.5" thickBot="1">
      <c r="A34" s="91" t="s">
        <v>25</v>
      </c>
      <c r="B34" s="34">
        <v>24822</v>
      </c>
      <c r="C34" s="34">
        <v>24653221.646481797</v>
      </c>
      <c r="D34" s="35">
        <v>15279</v>
      </c>
      <c r="E34" s="20"/>
      <c r="F34" s="71" t="s">
        <v>25</v>
      </c>
      <c r="G34" s="61">
        <v>29717</v>
      </c>
      <c r="H34" s="61">
        <v>25844322.883114591</v>
      </c>
      <c r="I34" s="62">
        <v>21228</v>
      </c>
      <c r="K34" s="13" t="s">
        <v>25</v>
      </c>
      <c r="L34" s="104">
        <v>-0.16472053033617118</v>
      </c>
      <c r="M34" s="104">
        <v>-4.6087538915983828E-2</v>
      </c>
      <c r="N34" s="105">
        <v>-0.2802430751837196</v>
      </c>
    </row>
    <row r="35" spans="1:18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>
      <c r="A36" s="84" t="s">
        <v>26</v>
      </c>
      <c r="B36" s="85">
        <v>55269</v>
      </c>
      <c r="C36" s="85">
        <v>65227652.263793029</v>
      </c>
      <c r="D36" s="85">
        <v>29984</v>
      </c>
      <c r="E36" s="20"/>
      <c r="F36" s="50" t="s">
        <v>26</v>
      </c>
      <c r="G36" s="51">
        <v>65467</v>
      </c>
      <c r="H36" s="51">
        <v>57838157.770104133</v>
      </c>
      <c r="I36" s="55">
        <v>45346</v>
      </c>
      <c r="K36" s="98" t="s">
        <v>26</v>
      </c>
      <c r="L36" s="99">
        <v>-0.15577313761131562</v>
      </c>
      <c r="M36" s="99">
        <v>0.12776158125680204</v>
      </c>
      <c r="N36" s="114">
        <v>-0.33877298989988092</v>
      </c>
    </row>
    <row r="37" spans="1:18" ht="13.5" thickBot="1">
      <c r="A37" s="38" t="s">
        <v>27</v>
      </c>
      <c r="B37" s="30">
        <v>3480</v>
      </c>
      <c r="C37" s="30">
        <v>5050687.2063064538</v>
      </c>
      <c r="D37" s="30">
        <v>1816</v>
      </c>
      <c r="E37" s="20"/>
      <c r="F37" s="73" t="s">
        <v>27</v>
      </c>
      <c r="G37" s="112">
        <v>3538</v>
      </c>
      <c r="H37" s="112">
        <v>4343606.7385941688</v>
      </c>
      <c r="I37" s="112">
        <v>2352</v>
      </c>
      <c r="K37" s="10" t="s">
        <v>27</v>
      </c>
      <c r="L37" s="102">
        <v>-1.6393442622950838E-2</v>
      </c>
      <c r="M37" s="102">
        <v>0.16278648373704652</v>
      </c>
      <c r="N37" s="103">
        <v>-0.22789115646258506</v>
      </c>
    </row>
    <row r="38" spans="1:18" ht="13.5" thickBot="1">
      <c r="A38" s="39" t="s">
        <v>28</v>
      </c>
      <c r="B38" s="30">
        <v>4906</v>
      </c>
      <c r="C38" s="30">
        <v>7142175.2658545431</v>
      </c>
      <c r="D38" s="30">
        <v>2321</v>
      </c>
      <c r="E38" s="20"/>
      <c r="F38" s="68" t="s">
        <v>28</v>
      </c>
      <c r="G38" s="112">
        <v>6026</v>
      </c>
      <c r="H38" s="112">
        <v>8552973.0687907152</v>
      </c>
      <c r="I38" s="112">
        <v>3021</v>
      </c>
      <c r="K38" s="11" t="s">
        <v>28</v>
      </c>
      <c r="L38" s="113">
        <v>-0.18586126783936274</v>
      </c>
      <c r="M38" s="113">
        <v>-0.16494823397539837</v>
      </c>
      <c r="N38" s="115">
        <v>-0.23171135385633901</v>
      </c>
    </row>
    <row r="39" spans="1:18" ht="13.5" thickBot="1">
      <c r="A39" s="39" t="s">
        <v>29</v>
      </c>
      <c r="B39" s="30">
        <v>4634</v>
      </c>
      <c r="C39" s="30">
        <v>5091582.8779975381</v>
      </c>
      <c r="D39" s="30">
        <v>2812</v>
      </c>
      <c r="E39" s="20"/>
      <c r="F39" s="68" t="s">
        <v>29</v>
      </c>
      <c r="G39" s="112">
        <v>4703</v>
      </c>
      <c r="H39" s="112">
        <v>4559778.2176046511</v>
      </c>
      <c r="I39" s="112">
        <v>3547</v>
      </c>
      <c r="K39" s="11" t="s">
        <v>29</v>
      </c>
      <c r="L39" s="113">
        <v>-1.4671486285349755E-2</v>
      </c>
      <c r="M39" s="113">
        <v>0.11662950148313467</v>
      </c>
      <c r="N39" s="115">
        <v>-0.20721736678883562</v>
      </c>
    </row>
    <row r="40" spans="1:18" ht="13.5" thickBot="1">
      <c r="A40" s="39" t="s">
        <v>30</v>
      </c>
      <c r="B40" s="30">
        <v>22423</v>
      </c>
      <c r="C40" s="30">
        <v>24159823.424674008</v>
      </c>
      <c r="D40" s="30">
        <v>13880</v>
      </c>
      <c r="E40" s="20"/>
      <c r="F40" s="68" t="s">
        <v>30</v>
      </c>
      <c r="G40" s="112">
        <v>29537</v>
      </c>
      <c r="H40" s="112">
        <v>23292160.70354262</v>
      </c>
      <c r="I40" s="112">
        <v>22748</v>
      </c>
      <c r="K40" s="11" t="s">
        <v>30</v>
      </c>
      <c r="L40" s="113">
        <v>-0.24085045874665678</v>
      </c>
      <c r="M40" s="113">
        <v>3.7251276606528938E-2</v>
      </c>
      <c r="N40" s="115">
        <v>-0.38983646914014414</v>
      </c>
    </row>
    <row r="41" spans="1:18" ht="13.5" thickBot="1">
      <c r="A41" s="40" t="s">
        <v>31</v>
      </c>
      <c r="B41" s="34">
        <v>19826</v>
      </c>
      <c r="C41" s="34">
        <v>23783383.488960482</v>
      </c>
      <c r="D41" s="35">
        <v>9155</v>
      </c>
      <c r="E41" s="20"/>
      <c r="F41" s="69" t="s">
        <v>31</v>
      </c>
      <c r="G41" s="112">
        <v>21663</v>
      </c>
      <c r="H41" s="112">
        <v>17089639.041571982</v>
      </c>
      <c r="I41" s="112">
        <v>13678</v>
      </c>
      <c r="K41" s="12" t="s">
        <v>31</v>
      </c>
      <c r="L41" s="118">
        <v>-8.4798965978857943E-2</v>
      </c>
      <c r="M41" s="118">
        <v>0.39168436683217256</v>
      </c>
      <c r="N41" s="119">
        <v>-0.33067699956133934</v>
      </c>
    </row>
    <row r="42" spans="1:18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>
      <c r="A43" s="84" t="s">
        <v>32</v>
      </c>
      <c r="B43" s="85">
        <v>51538</v>
      </c>
      <c r="C43" s="85">
        <v>54315518.310877383</v>
      </c>
      <c r="D43" s="85">
        <v>35130</v>
      </c>
      <c r="E43" s="20"/>
      <c r="F43" s="50" t="s">
        <v>32</v>
      </c>
      <c r="G43" s="51">
        <v>54360</v>
      </c>
      <c r="H43" s="51">
        <v>51216950.717991427</v>
      </c>
      <c r="I43" s="55">
        <v>41860</v>
      </c>
      <c r="K43" s="98" t="s">
        <v>32</v>
      </c>
      <c r="L43" s="99">
        <v>-5.1913171449595286E-2</v>
      </c>
      <c r="M43" s="99">
        <v>6.0498869015985557E-2</v>
      </c>
      <c r="N43" s="99">
        <v>-0.16077400860009561</v>
      </c>
    </row>
    <row r="44" spans="1:18" ht="13.5" thickBot="1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6" t="s">
        <v>33</v>
      </c>
      <c r="G44" s="165">
        <v>1587</v>
      </c>
      <c r="H44" s="165">
        <v>662212.70425019681</v>
      </c>
      <c r="I44" s="166">
        <v>1485</v>
      </c>
      <c r="K44" s="10" t="s">
        <v>33</v>
      </c>
      <c r="L44" s="102">
        <v>5.3560176433522289E-2</v>
      </c>
      <c r="M44" s="102">
        <v>0.61099082115650649</v>
      </c>
      <c r="N44" s="103">
        <v>-8.8888888888888906E-2</v>
      </c>
    </row>
    <row r="45" spans="1:18" ht="13.5" thickBot="1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7" t="s">
        <v>34</v>
      </c>
      <c r="G45" s="165">
        <v>7909</v>
      </c>
      <c r="H45" s="165">
        <v>9737354.0308013614</v>
      </c>
      <c r="I45" s="166">
        <v>5816</v>
      </c>
      <c r="K45" s="11" t="s">
        <v>34</v>
      </c>
      <c r="L45" s="113">
        <v>-9.419648501706912E-2</v>
      </c>
      <c r="M45" s="113">
        <v>1.1160013106874311E-2</v>
      </c>
      <c r="N45" s="115">
        <v>-0.2200825309491059</v>
      </c>
    </row>
    <row r="46" spans="1:18" ht="13.5" thickBot="1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7" t="s">
        <v>35</v>
      </c>
      <c r="G46" s="165">
        <v>4020</v>
      </c>
      <c r="H46" s="165">
        <v>3191560.7204742497</v>
      </c>
      <c r="I46" s="166">
        <v>2723</v>
      </c>
      <c r="K46" s="11" t="s">
        <v>35</v>
      </c>
      <c r="L46" s="113">
        <v>9.4527363184080393E-3</v>
      </c>
      <c r="M46" s="113">
        <v>0.20919810299643737</v>
      </c>
      <c r="N46" s="115">
        <v>-9.621740727139183E-2</v>
      </c>
    </row>
    <row r="47" spans="1:18" ht="13.5" thickBot="1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7" t="s">
        <v>36</v>
      </c>
      <c r="G47" s="165">
        <v>12049</v>
      </c>
      <c r="H47" s="165">
        <v>11397496.674698746</v>
      </c>
      <c r="I47" s="166">
        <v>9888</v>
      </c>
      <c r="K47" s="11" t="s">
        <v>36</v>
      </c>
      <c r="L47" s="113">
        <v>-4.8053780396713375E-2</v>
      </c>
      <c r="M47" s="113">
        <v>0.14250741368324893</v>
      </c>
      <c r="N47" s="115">
        <v>-0.19892799352750812</v>
      </c>
    </row>
    <row r="48" spans="1:18" ht="13.5" thickBot="1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7" t="s">
        <v>37</v>
      </c>
      <c r="G48" s="165">
        <v>5253</v>
      </c>
      <c r="H48" s="165">
        <v>5980431.2222416867</v>
      </c>
      <c r="I48" s="166">
        <v>2921</v>
      </c>
      <c r="K48" s="11" t="s">
        <v>37</v>
      </c>
      <c r="L48" s="113">
        <v>-0.33314296592423376</v>
      </c>
      <c r="M48" s="113">
        <v>-0.27548579612960111</v>
      </c>
      <c r="N48" s="115">
        <v>-0.37384457377610403</v>
      </c>
    </row>
    <row r="49" spans="1:20" ht="13.5" thickBot="1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7" t="s">
        <v>38</v>
      </c>
      <c r="G49" s="165">
        <v>5970</v>
      </c>
      <c r="H49" s="165">
        <v>4342054.5477790264</v>
      </c>
      <c r="I49" s="166">
        <v>5215</v>
      </c>
      <c r="K49" s="11" t="s">
        <v>38</v>
      </c>
      <c r="L49" s="113">
        <v>-0.15577889447236182</v>
      </c>
      <c r="M49" s="113">
        <v>0.10894718898959632</v>
      </c>
      <c r="N49" s="115">
        <v>-0.29242569511025884</v>
      </c>
    </row>
    <row r="50" spans="1:20" ht="13.5" thickBot="1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7" t="s">
        <v>39</v>
      </c>
      <c r="G50" s="165">
        <v>2115</v>
      </c>
      <c r="H50" s="165">
        <v>2748035.9337600744</v>
      </c>
      <c r="I50" s="166">
        <v>1492</v>
      </c>
      <c r="K50" s="11" t="s">
        <v>39</v>
      </c>
      <c r="L50" s="113">
        <v>-2.5531914893617058E-2</v>
      </c>
      <c r="M50" s="113">
        <v>0.13258414880143365</v>
      </c>
      <c r="N50" s="115">
        <v>-0.17158176943699732</v>
      </c>
    </row>
    <row r="51" spans="1:20" ht="13.5" thickBot="1">
      <c r="A51" s="39" t="s">
        <v>40</v>
      </c>
      <c r="B51" s="30">
        <v>13674</v>
      </c>
      <c r="C51" s="30">
        <v>11713018.82538457</v>
      </c>
      <c r="D51" s="31">
        <v>9932</v>
      </c>
      <c r="E51" s="20"/>
      <c r="F51" s="77" t="s">
        <v>40</v>
      </c>
      <c r="G51" s="165">
        <v>12609</v>
      </c>
      <c r="H51" s="165">
        <v>10754256.078720756</v>
      </c>
      <c r="I51" s="166">
        <v>10090</v>
      </c>
      <c r="K51" s="11" t="s">
        <v>40</v>
      </c>
      <c r="L51" s="113">
        <v>8.4463478467761144E-2</v>
      </c>
      <c r="M51" s="113">
        <v>8.9151935721607067E-2</v>
      </c>
      <c r="N51" s="115">
        <v>-1.5659068384539121E-2</v>
      </c>
    </row>
    <row r="52" spans="1:20" ht="13.5" thickBot="1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8" t="s">
        <v>41</v>
      </c>
      <c r="G52" s="167">
        <v>2848</v>
      </c>
      <c r="H52" s="167">
        <v>2403548.8052653279</v>
      </c>
      <c r="I52" s="168">
        <v>2230</v>
      </c>
      <c r="K52" s="12" t="s">
        <v>41</v>
      </c>
      <c r="L52" s="118">
        <v>1.6853932584269593E-2</v>
      </c>
      <c r="M52" s="118">
        <v>6.0226343369122803E-2</v>
      </c>
      <c r="N52" s="119">
        <v>-2.6008968609865457E-2</v>
      </c>
    </row>
    <row r="53" spans="1:20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20" ht="13.5" thickBot="1">
      <c r="A54" s="84" t="s">
        <v>42</v>
      </c>
      <c r="B54" s="85">
        <v>161442</v>
      </c>
      <c r="C54" s="85">
        <v>230090051.13145089</v>
      </c>
      <c r="D54" s="85">
        <v>89310</v>
      </c>
      <c r="E54" s="20"/>
      <c r="F54" s="50" t="s">
        <v>42</v>
      </c>
      <c r="G54" s="51">
        <v>153061</v>
      </c>
      <c r="H54" s="51">
        <v>207643955.20260215</v>
      </c>
      <c r="I54" s="55">
        <v>93482</v>
      </c>
      <c r="K54" s="98" t="s">
        <v>42</v>
      </c>
      <c r="L54" s="99">
        <v>5.4755946975388881E-2</v>
      </c>
      <c r="M54" s="99">
        <v>0.10809896154669008</v>
      </c>
      <c r="N54" s="99">
        <v>-4.4628912517917896E-2</v>
      </c>
      <c r="O54" s="6"/>
      <c r="P54" s="6"/>
      <c r="Q54" s="6"/>
      <c r="R54" s="6"/>
      <c r="S54" s="6"/>
      <c r="T54" s="6"/>
    </row>
    <row r="55" spans="1:20" ht="13.5" thickBot="1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3" t="s">
        <v>43</v>
      </c>
      <c r="G55" s="57">
        <v>116507</v>
      </c>
      <c r="H55" s="57">
        <v>163436053.4493171</v>
      </c>
      <c r="I55" s="58">
        <v>69432</v>
      </c>
      <c r="K55" s="10" t="s">
        <v>43</v>
      </c>
      <c r="L55" s="102">
        <v>6.6691271769078186E-2</v>
      </c>
      <c r="M55" s="102">
        <v>5.86394266788961E-2</v>
      </c>
      <c r="N55" s="103">
        <v>-3.1541652264085451E-3</v>
      </c>
      <c r="R55" s="6"/>
      <c r="S55" s="6"/>
      <c r="T55" s="6"/>
    </row>
    <row r="56" spans="1:20" ht="13.5" thickBot="1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8" t="s">
        <v>44</v>
      </c>
      <c r="G56" s="79">
        <v>10384</v>
      </c>
      <c r="H56" s="79">
        <v>11195811.626725819</v>
      </c>
      <c r="I56" s="80">
        <v>7662</v>
      </c>
      <c r="K56" s="11" t="s">
        <v>44</v>
      </c>
      <c r="L56" s="102">
        <v>-0.12374807395993837</v>
      </c>
      <c r="M56" s="102">
        <v>0.18248581893064841</v>
      </c>
      <c r="N56" s="103">
        <v>-0.30344557556773688</v>
      </c>
      <c r="R56" s="6"/>
      <c r="S56" s="6"/>
      <c r="T56" s="6"/>
    </row>
    <row r="57" spans="1:20" ht="13.5" thickBot="1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8" t="s">
        <v>45</v>
      </c>
      <c r="G57" s="79">
        <v>5091</v>
      </c>
      <c r="H57" s="79">
        <v>6828111.1829643976</v>
      </c>
      <c r="I57" s="80">
        <v>2556</v>
      </c>
      <c r="K57" s="11" t="s">
        <v>45</v>
      </c>
      <c r="L57" s="102">
        <v>0.20035356511490865</v>
      </c>
      <c r="M57" s="102">
        <v>1.3713946657557536</v>
      </c>
      <c r="N57" s="103">
        <v>7.4334898278560324E-2</v>
      </c>
      <c r="R57" s="6"/>
      <c r="S57" s="6"/>
      <c r="T57" s="6"/>
    </row>
    <row r="58" spans="1:20" ht="13.5" thickBot="1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9" t="s">
        <v>46</v>
      </c>
      <c r="G58" s="74">
        <v>21079</v>
      </c>
      <c r="H58" s="74">
        <v>26183978.943594843</v>
      </c>
      <c r="I58" s="75">
        <v>13832</v>
      </c>
      <c r="K58" s="12" t="s">
        <v>46</v>
      </c>
      <c r="L58" s="104">
        <v>4.1557948669291633E-2</v>
      </c>
      <c r="M58" s="104">
        <v>5.5575485767583199E-2</v>
      </c>
      <c r="N58" s="105">
        <v>-0.1314343551185656</v>
      </c>
    </row>
    <row r="59" spans="1:20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>
      <c r="A60" s="84" t="s">
        <v>47</v>
      </c>
      <c r="B60" s="85">
        <v>112534</v>
      </c>
      <c r="C60" s="85">
        <v>96752768.20911634</v>
      </c>
      <c r="D60" s="85">
        <v>81797</v>
      </c>
      <c r="E60" s="20"/>
      <c r="F60" s="50" t="s">
        <v>47</v>
      </c>
      <c r="G60" s="51">
        <v>93359</v>
      </c>
      <c r="H60" s="51">
        <v>76676361.864219978</v>
      </c>
      <c r="I60" s="55">
        <v>70380</v>
      </c>
      <c r="K60" s="98" t="s">
        <v>47</v>
      </c>
      <c r="L60" s="99">
        <v>0.20538994633618612</v>
      </c>
      <c r="M60" s="99">
        <v>0.26183305854349292</v>
      </c>
      <c r="N60" s="99">
        <v>0.16221938050582563</v>
      </c>
      <c r="O60" s="6"/>
      <c r="P60" s="6"/>
      <c r="Q60" s="6"/>
      <c r="R60" s="6"/>
    </row>
    <row r="61" spans="1:20" ht="13.5" thickBot="1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3" t="s">
        <v>48</v>
      </c>
      <c r="G61" s="57">
        <v>14263</v>
      </c>
      <c r="H61" s="57">
        <v>11347591.740502438</v>
      </c>
      <c r="I61" s="58">
        <v>10156</v>
      </c>
      <c r="K61" s="10" t="s">
        <v>48</v>
      </c>
      <c r="L61" s="102">
        <v>6.3170441001191957E-2</v>
      </c>
      <c r="M61" s="102">
        <v>0.26577825147319523</v>
      </c>
      <c r="N61" s="103">
        <v>-4.7459629775502221E-2</v>
      </c>
    </row>
    <row r="62" spans="1:20" ht="13.5" thickBot="1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8" t="s">
        <v>49</v>
      </c>
      <c r="G62" s="79">
        <v>10030</v>
      </c>
      <c r="H62" s="79">
        <v>13444292.619640838</v>
      </c>
      <c r="I62" s="80">
        <v>3425</v>
      </c>
      <c r="K62" s="11" t="s">
        <v>49</v>
      </c>
      <c r="L62" s="102">
        <v>-3.4396809571286102E-2</v>
      </c>
      <c r="M62" s="102">
        <v>-1.5829666737522952E-2</v>
      </c>
      <c r="N62" s="103">
        <v>0.26919708029197076</v>
      </c>
    </row>
    <row r="63" spans="1:20" ht="13.5" thickBot="1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9" t="s">
        <v>50</v>
      </c>
      <c r="G63" s="74">
        <v>69066</v>
      </c>
      <c r="H63" s="74">
        <v>51884477.504076704</v>
      </c>
      <c r="I63" s="75">
        <v>56799</v>
      </c>
      <c r="K63" s="12" t="s">
        <v>50</v>
      </c>
      <c r="L63" s="104">
        <v>0.2695827179799033</v>
      </c>
      <c r="M63" s="104">
        <v>0.33291810491890161</v>
      </c>
      <c r="N63" s="105">
        <v>0.19326044472613946</v>
      </c>
    </row>
    <row r="64" spans="1:20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>
      <c r="A65" s="84" t="s">
        <v>51</v>
      </c>
      <c r="B65" s="85">
        <v>8021</v>
      </c>
      <c r="C65" s="85">
        <v>10500010.469556663</v>
      </c>
      <c r="D65" s="85">
        <v>3090</v>
      </c>
      <c r="E65" s="20"/>
      <c r="F65" s="50" t="s">
        <v>51</v>
      </c>
      <c r="G65" s="51">
        <v>9091</v>
      </c>
      <c r="H65" s="51">
        <v>11841108.658651326</v>
      </c>
      <c r="I65" s="55">
        <v>3538</v>
      </c>
      <c r="K65" s="98" t="s">
        <v>51</v>
      </c>
      <c r="L65" s="99">
        <v>-0.11769882301176993</v>
      </c>
      <c r="M65" s="99">
        <v>-0.11325782304301657</v>
      </c>
      <c r="N65" s="99">
        <v>-0.12662521198417187</v>
      </c>
      <c r="O65" s="6"/>
      <c r="P65" s="6"/>
      <c r="Q65" s="6"/>
      <c r="R65" s="6"/>
    </row>
    <row r="66" spans="1:18" ht="13.5" thickBot="1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3" t="s">
        <v>52</v>
      </c>
      <c r="G66" s="57">
        <v>6768</v>
      </c>
      <c r="H66" s="57">
        <v>8398995.5760536697</v>
      </c>
      <c r="I66" s="58">
        <v>2250</v>
      </c>
      <c r="K66" s="10" t="s">
        <v>52</v>
      </c>
      <c r="L66" s="102">
        <v>-0.11377068557919623</v>
      </c>
      <c r="M66" s="102">
        <v>-6.7884356282325142E-2</v>
      </c>
      <c r="N66" s="103">
        <v>-0.15377777777777779</v>
      </c>
    </row>
    <row r="67" spans="1:18" ht="13.5" thickBot="1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9" t="s">
        <v>53</v>
      </c>
      <c r="G67" s="74">
        <v>2323</v>
      </c>
      <c r="H67" s="74">
        <v>3442113.0825976562</v>
      </c>
      <c r="I67" s="75">
        <v>1288</v>
      </c>
      <c r="K67" s="12" t="s">
        <v>53</v>
      </c>
      <c r="L67" s="104">
        <v>-0.12914334911752046</v>
      </c>
      <c r="M67" s="104">
        <v>-0.22397224103234847</v>
      </c>
      <c r="N67" s="105">
        <v>-7.9192546583850887E-2</v>
      </c>
    </row>
    <row r="68" spans="1:18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>
      <c r="A69" s="84" t="s">
        <v>54</v>
      </c>
      <c r="B69" s="85">
        <v>37500</v>
      </c>
      <c r="C69" s="85">
        <v>33645931.342268303</v>
      </c>
      <c r="D69" s="85">
        <v>25845</v>
      </c>
      <c r="E69" s="20"/>
      <c r="F69" s="50" t="s">
        <v>54</v>
      </c>
      <c r="G69" s="51">
        <v>41413</v>
      </c>
      <c r="H69" s="51">
        <v>36768696.04306826</v>
      </c>
      <c r="I69" s="55">
        <v>31542</v>
      </c>
      <c r="K69" s="98" t="s">
        <v>54</v>
      </c>
      <c r="L69" s="99">
        <v>-9.4487238306811827E-2</v>
      </c>
      <c r="M69" s="99">
        <v>-8.492998220938186E-2</v>
      </c>
      <c r="N69" s="99">
        <v>-0.18061632109568193</v>
      </c>
      <c r="O69" s="6"/>
      <c r="P69" s="6"/>
      <c r="Q69" s="6"/>
      <c r="R69" s="6"/>
    </row>
    <row r="70" spans="1:18" ht="13.5" thickBot="1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3" t="s">
        <v>55</v>
      </c>
      <c r="G70" s="57">
        <v>15062</v>
      </c>
      <c r="H70" s="57">
        <v>11945493.407397274</v>
      </c>
      <c r="I70" s="58">
        <v>11125</v>
      </c>
      <c r="K70" s="10" t="s">
        <v>55</v>
      </c>
      <c r="L70" s="102">
        <v>-2.5561014473509447E-2</v>
      </c>
      <c r="M70" s="102">
        <v>-2.4117317799446036E-2</v>
      </c>
      <c r="N70" s="103">
        <v>-7.5775280898876418E-2</v>
      </c>
    </row>
    <row r="71" spans="1:18" ht="13.5" thickBot="1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8" t="s">
        <v>56</v>
      </c>
      <c r="G71" s="79">
        <v>3041</v>
      </c>
      <c r="H71" s="79">
        <v>2208673.6714332248</v>
      </c>
      <c r="I71" s="80">
        <v>2360</v>
      </c>
      <c r="K71" s="11" t="s">
        <v>56</v>
      </c>
      <c r="L71" s="102">
        <v>-1.5126603091088486E-2</v>
      </c>
      <c r="M71" s="102">
        <v>0.1829663117728022</v>
      </c>
      <c r="N71" s="103">
        <v>-0.20466101694915251</v>
      </c>
    </row>
    <row r="72" spans="1:18" ht="13.5" thickBot="1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8" t="s">
        <v>57</v>
      </c>
      <c r="G72" s="79">
        <v>3624</v>
      </c>
      <c r="H72" s="79">
        <v>3235901.513724999</v>
      </c>
      <c r="I72" s="80">
        <v>2893</v>
      </c>
      <c r="K72" s="11" t="s">
        <v>57</v>
      </c>
      <c r="L72" s="102">
        <v>-0.30601545253863138</v>
      </c>
      <c r="M72" s="102">
        <v>-0.2735572711630142</v>
      </c>
      <c r="N72" s="103">
        <v>-0.45247148288973382</v>
      </c>
    </row>
    <row r="73" spans="1:18" ht="13.5" thickBot="1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9" t="s">
        <v>58</v>
      </c>
      <c r="G73" s="74">
        <v>19686</v>
      </c>
      <c r="H73" s="74">
        <v>19378627.450512759</v>
      </c>
      <c r="I73" s="75">
        <v>15164</v>
      </c>
      <c r="K73" s="12" t="s">
        <v>58</v>
      </c>
      <c r="L73" s="104">
        <v>-0.12054251752514478</v>
      </c>
      <c r="M73" s="104">
        <v>-0.12145235434025758</v>
      </c>
      <c r="N73" s="105">
        <v>-0.2019256132946452</v>
      </c>
    </row>
    <row r="74" spans="1:18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>
      <c r="A75" s="84" t="s">
        <v>59</v>
      </c>
      <c r="B75" s="85">
        <v>135612</v>
      </c>
      <c r="C75" s="85">
        <v>166033719.02504385</v>
      </c>
      <c r="D75" s="85">
        <v>79778</v>
      </c>
      <c r="E75" s="20"/>
      <c r="F75" s="50" t="s">
        <v>59</v>
      </c>
      <c r="G75" s="51">
        <v>126682</v>
      </c>
      <c r="H75" s="51">
        <v>142765836.31545371</v>
      </c>
      <c r="I75" s="55">
        <v>79831</v>
      </c>
      <c r="K75" s="98" t="s">
        <v>59</v>
      </c>
      <c r="L75" s="99">
        <v>7.0491466822437232E-2</v>
      </c>
      <c r="M75" s="99">
        <v>0.16297934653062018</v>
      </c>
      <c r="N75" s="99">
        <v>-6.639024940185978E-4</v>
      </c>
      <c r="O75" s="6"/>
      <c r="P75" s="6"/>
      <c r="Q75" s="6"/>
      <c r="R75" s="6"/>
    </row>
    <row r="76" spans="1:18" ht="13.5" thickBot="1">
      <c r="A76" s="92" t="s">
        <v>60</v>
      </c>
      <c r="B76" s="34">
        <v>135612</v>
      </c>
      <c r="C76" s="34">
        <v>166033719.02504385</v>
      </c>
      <c r="D76" s="35">
        <v>79778</v>
      </c>
      <c r="E76" s="20"/>
      <c r="F76" s="72" t="s">
        <v>60</v>
      </c>
      <c r="G76" s="61">
        <v>126682</v>
      </c>
      <c r="H76" s="61">
        <v>142765836.31545371</v>
      </c>
      <c r="I76" s="62">
        <v>79831</v>
      </c>
      <c r="K76" s="14" t="s">
        <v>60</v>
      </c>
      <c r="L76" s="104">
        <v>7.0491466822437232E-2</v>
      </c>
      <c r="M76" s="104">
        <v>0.16297934653062018</v>
      </c>
      <c r="N76" s="105">
        <v>-6.639024940185978E-4</v>
      </c>
    </row>
    <row r="77" spans="1:18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>
      <c r="A78" s="84" t="s">
        <v>61</v>
      </c>
      <c r="B78" s="85">
        <v>75344</v>
      </c>
      <c r="C78" s="85">
        <v>63768477.419215515</v>
      </c>
      <c r="D78" s="85">
        <v>41101</v>
      </c>
      <c r="E78" s="20"/>
      <c r="F78" s="50" t="s">
        <v>61</v>
      </c>
      <c r="G78" s="51">
        <v>62293</v>
      </c>
      <c r="H78" s="51">
        <v>52287465.716624968</v>
      </c>
      <c r="I78" s="55">
        <v>37030</v>
      </c>
      <c r="K78" s="98" t="s">
        <v>61</v>
      </c>
      <c r="L78" s="99">
        <v>0.20950989677812926</v>
      </c>
      <c r="M78" s="99">
        <v>0.21957483586625859</v>
      </c>
      <c r="N78" s="99">
        <v>0.10993788819875783</v>
      </c>
      <c r="O78" s="6"/>
      <c r="P78" s="6"/>
      <c r="Q78" s="6"/>
      <c r="R78" s="6"/>
    </row>
    <row r="79" spans="1:18" ht="13.5" thickBot="1">
      <c r="A79" s="92" t="s">
        <v>62</v>
      </c>
      <c r="B79" s="34">
        <v>75344</v>
      </c>
      <c r="C79" s="34">
        <v>63768477.419215515</v>
      </c>
      <c r="D79" s="35">
        <v>41101</v>
      </c>
      <c r="E79" s="20"/>
      <c r="F79" s="72" t="s">
        <v>62</v>
      </c>
      <c r="G79" s="61">
        <v>62293</v>
      </c>
      <c r="H79" s="61">
        <v>52287465.716624968</v>
      </c>
      <c r="I79" s="62">
        <v>37030</v>
      </c>
      <c r="K79" s="14" t="s">
        <v>62</v>
      </c>
      <c r="L79" s="104">
        <v>0.20950989677812926</v>
      </c>
      <c r="M79" s="104">
        <v>0.21957483586625859</v>
      </c>
      <c r="N79" s="105">
        <v>0.10993788819875783</v>
      </c>
    </row>
    <row r="80" spans="1:18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>
      <c r="A81" s="84" t="s">
        <v>63</v>
      </c>
      <c r="B81" s="85">
        <v>25299</v>
      </c>
      <c r="C81" s="85">
        <v>30795118.613016471</v>
      </c>
      <c r="D81" s="85">
        <v>16665</v>
      </c>
      <c r="E81" s="20"/>
      <c r="F81" s="50" t="s">
        <v>63</v>
      </c>
      <c r="G81" s="51">
        <v>21805</v>
      </c>
      <c r="H81" s="51">
        <v>24143456.831938393</v>
      </c>
      <c r="I81" s="55">
        <v>16951</v>
      </c>
      <c r="K81" s="98" t="s">
        <v>63</v>
      </c>
      <c r="L81" s="99">
        <v>0.16023847741343733</v>
      </c>
      <c r="M81" s="99">
        <v>0.27550577481012861</v>
      </c>
      <c r="N81" s="99">
        <v>-1.6872160934458091E-2</v>
      </c>
      <c r="O81" s="6"/>
      <c r="P81" s="6"/>
      <c r="Q81" s="6"/>
      <c r="R81" s="6"/>
    </row>
    <row r="82" spans="1:18" ht="13.5" thickBot="1">
      <c r="A82" s="92" t="s">
        <v>64</v>
      </c>
      <c r="B82" s="34">
        <v>25299</v>
      </c>
      <c r="C82" s="34">
        <v>30795118.613016471</v>
      </c>
      <c r="D82" s="35">
        <v>16665</v>
      </c>
      <c r="E82" s="20"/>
      <c r="F82" s="72" t="s">
        <v>64</v>
      </c>
      <c r="G82" s="61">
        <v>21805</v>
      </c>
      <c r="H82" s="61">
        <v>24143456.831938393</v>
      </c>
      <c r="I82" s="62">
        <v>16951</v>
      </c>
      <c r="K82" s="14" t="s">
        <v>64</v>
      </c>
      <c r="L82" s="104">
        <v>0.16023847741343733</v>
      </c>
      <c r="M82" s="104">
        <v>0.27550577481012861</v>
      </c>
      <c r="N82" s="105">
        <v>-1.6872160934458091E-2</v>
      </c>
    </row>
    <row r="83" spans="1:18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8" ht="13.5" thickBot="1">
      <c r="A84" s="84" t="s">
        <v>65</v>
      </c>
      <c r="B84" s="85">
        <v>33515</v>
      </c>
      <c r="C84" s="85">
        <v>41959731.311958954</v>
      </c>
      <c r="D84" s="85">
        <v>23254</v>
      </c>
      <c r="E84" s="20"/>
      <c r="F84" s="50" t="s">
        <v>65</v>
      </c>
      <c r="G84" s="51">
        <v>33256</v>
      </c>
      <c r="H84" s="51">
        <v>37827354.582739823</v>
      </c>
      <c r="I84" s="55">
        <v>25737</v>
      </c>
      <c r="K84" s="98" t="s">
        <v>65</v>
      </c>
      <c r="L84" s="99">
        <v>7.7880683184989863E-3</v>
      </c>
      <c r="M84" s="99">
        <v>0.1092430801678288</v>
      </c>
      <c r="N84" s="99">
        <v>-9.6475890740956638E-2</v>
      </c>
      <c r="O84" s="6"/>
      <c r="P84" s="6"/>
      <c r="Q84" s="6"/>
      <c r="R84" s="6"/>
    </row>
    <row r="85" spans="1:18" ht="13.5" thickBot="1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3" t="s">
        <v>66</v>
      </c>
      <c r="G85" s="57">
        <v>9698</v>
      </c>
      <c r="H85" s="57">
        <v>9297854.5159484912</v>
      </c>
      <c r="I85" s="58">
        <v>7617</v>
      </c>
      <c r="K85" s="10" t="s">
        <v>66</v>
      </c>
      <c r="L85" s="102">
        <v>5.0216539492679013E-2</v>
      </c>
      <c r="M85" s="102">
        <v>0.23633795360663568</v>
      </c>
      <c r="N85" s="103">
        <v>-7.1025338059603538E-2</v>
      </c>
    </row>
    <row r="86" spans="1:18" ht="13.5" thickBot="1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8" t="s">
        <v>67</v>
      </c>
      <c r="G86" s="79">
        <v>5672</v>
      </c>
      <c r="H86" s="79">
        <v>7027615.499208089</v>
      </c>
      <c r="I86" s="80">
        <v>4355</v>
      </c>
      <c r="K86" s="11" t="s">
        <v>67</v>
      </c>
      <c r="L86" s="102">
        <v>0.16343441466854736</v>
      </c>
      <c r="M86" s="102">
        <v>0.17911223877928051</v>
      </c>
      <c r="N86" s="103">
        <v>9.5981630309988519E-2</v>
      </c>
    </row>
    <row r="87" spans="1:18" ht="13.5" thickBot="1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9" t="s">
        <v>68</v>
      </c>
      <c r="G87" s="74">
        <v>17886</v>
      </c>
      <c r="H87" s="74">
        <v>21501884.567583241</v>
      </c>
      <c r="I87" s="75">
        <v>13765</v>
      </c>
      <c r="K87" s="12" t="s">
        <v>68</v>
      </c>
      <c r="L87" s="104">
        <v>-6.4575645756457578E-2</v>
      </c>
      <c r="M87" s="104">
        <v>3.1448818940456258E-2</v>
      </c>
      <c r="N87" s="105">
        <v>-0.17144932800581181</v>
      </c>
    </row>
    <row r="88" spans="1:18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>
      <c r="A89" s="90" t="s">
        <v>69</v>
      </c>
      <c r="B89" s="85">
        <v>6043</v>
      </c>
      <c r="C89" s="85">
        <v>6826252.1293403171</v>
      </c>
      <c r="D89" s="85">
        <v>4164</v>
      </c>
      <c r="E89" s="20"/>
      <c r="F89" s="54" t="s">
        <v>69</v>
      </c>
      <c r="G89" s="51">
        <v>6102</v>
      </c>
      <c r="H89" s="51">
        <v>6217684.7717928104</v>
      </c>
      <c r="I89" s="55">
        <v>4777</v>
      </c>
      <c r="K89" s="101" t="s">
        <v>69</v>
      </c>
      <c r="L89" s="99">
        <v>-9.6689609963945822E-3</v>
      </c>
      <c r="M89" s="99">
        <v>9.7876843211533782E-2</v>
      </c>
      <c r="N89" s="99">
        <v>-0.1283232154071593</v>
      </c>
      <c r="O89" s="6"/>
      <c r="P89" s="6"/>
      <c r="Q89" s="6"/>
      <c r="R89" s="6"/>
    </row>
    <row r="90" spans="1:18" ht="13.5" thickBot="1">
      <c r="A90" s="91" t="s">
        <v>70</v>
      </c>
      <c r="B90" s="34">
        <v>6043</v>
      </c>
      <c r="C90" s="34">
        <v>6826252.1293403171</v>
      </c>
      <c r="D90" s="35">
        <v>4164</v>
      </c>
      <c r="E90" s="20"/>
      <c r="F90" s="71" t="s">
        <v>70</v>
      </c>
      <c r="G90" s="61">
        <v>6102</v>
      </c>
      <c r="H90" s="61">
        <v>6217684.7717928104</v>
      </c>
      <c r="I90" s="62">
        <v>4777</v>
      </c>
      <c r="K90" s="13" t="s">
        <v>70</v>
      </c>
      <c r="L90" s="104">
        <v>-9.6689609963945822E-3</v>
      </c>
      <c r="M90" s="104">
        <v>9.7876843211533782E-2</v>
      </c>
      <c r="N90" s="105">
        <v>-0.1283232154071593</v>
      </c>
    </row>
    <row r="91" spans="1:18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3"/>
    <pageSetUpPr fitToPage="1"/>
  </sheetPr>
  <dimension ref="A1:S92"/>
  <sheetViews>
    <sheetView tabSelected="1" zoomScale="80" zoomScaleNormal="80" workbookViewId="0">
      <selection activeCell="A3" sqref="A3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45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9" ht="13.5" thickBot="1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P8" s="6"/>
      <c r="Q8" s="6"/>
      <c r="R8" s="6"/>
      <c r="S8" s="6"/>
    </row>
    <row r="9" spans="1:19" ht="13.5" thickBot="1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9" ht="13.5" thickBot="1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9" ht="13.5" thickBot="1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9" ht="13.5" thickBot="1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9" ht="13.5" thickBot="1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9" ht="13.5" thickBot="1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9" ht="13.5" thickBot="1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9" ht="13.5" thickBot="1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9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9" ht="13.5" thickBot="1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9" ht="13.5" thickBot="1">
      <c r="A19" s="38" t="s">
        <v>14</v>
      </c>
      <c r="B19" s="30">
        <v>770</v>
      </c>
      <c r="C19" s="30">
        <v>1381335.5562387684</v>
      </c>
      <c r="D19" s="31">
        <v>375</v>
      </c>
      <c r="E19" s="20"/>
      <c r="F19" s="68" t="s">
        <v>14</v>
      </c>
      <c r="G19" s="161">
        <v>863</v>
      </c>
      <c r="H19" s="161">
        <v>1494519.2508241406</v>
      </c>
      <c r="I19" s="162">
        <v>512</v>
      </c>
      <c r="K19" s="10" t="s">
        <v>14</v>
      </c>
      <c r="L19" s="113">
        <v>-0.10776361529548084</v>
      </c>
      <c r="M19" s="113">
        <v>-7.5732510319260204E-2</v>
      </c>
      <c r="N19" s="115">
        <v>-0.267578125</v>
      </c>
    </row>
    <row r="20" spans="1:19" ht="13.5" thickBot="1">
      <c r="A20" s="39" t="s">
        <v>15</v>
      </c>
      <c r="B20" s="30">
        <v>530</v>
      </c>
      <c r="C20" s="30">
        <v>656749.80212000001</v>
      </c>
      <c r="D20" s="31">
        <v>324</v>
      </c>
      <c r="E20" s="20"/>
      <c r="F20" s="68" t="s">
        <v>15</v>
      </c>
      <c r="G20" s="161">
        <v>588</v>
      </c>
      <c r="H20" s="161">
        <v>592433.24258005351</v>
      </c>
      <c r="I20" s="162">
        <v>491</v>
      </c>
      <c r="K20" s="11" t="s">
        <v>15</v>
      </c>
      <c r="L20" s="113">
        <v>-9.8639455782312924E-2</v>
      </c>
      <c r="M20" s="113">
        <v>0.10856338726005177</v>
      </c>
      <c r="N20" s="115">
        <v>-0.34012219959266798</v>
      </c>
    </row>
    <row r="21" spans="1:19" ht="13.5" thickBot="1">
      <c r="A21" s="40" t="s">
        <v>16</v>
      </c>
      <c r="B21" s="34">
        <v>11018</v>
      </c>
      <c r="C21" s="34">
        <v>13122536.073727235</v>
      </c>
      <c r="D21" s="35">
        <v>6301</v>
      </c>
      <c r="E21" s="20"/>
      <c r="F21" s="69" t="s">
        <v>16</v>
      </c>
      <c r="G21" s="163">
        <v>12498</v>
      </c>
      <c r="H21" s="163">
        <v>12361402.778701361</v>
      </c>
      <c r="I21" s="164">
        <v>9367</v>
      </c>
      <c r="K21" s="12" t="s">
        <v>16</v>
      </c>
      <c r="L21" s="118">
        <v>-0.118418947031525</v>
      </c>
      <c r="M21" s="118">
        <v>6.1573375502115502E-2</v>
      </c>
      <c r="N21" s="119">
        <v>-0.32731931247998292</v>
      </c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P23" s="6"/>
      <c r="Q23" s="6"/>
      <c r="R23" s="6"/>
      <c r="S23" s="6"/>
    </row>
    <row r="24" spans="1:19" ht="13.5" thickBot="1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P26" s="6"/>
      <c r="Q26" s="6"/>
      <c r="R26" s="6"/>
      <c r="S26" s="6"/>
    </row>
    <row r="27" spans="1:19" ht="13.5" thickBot="1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P29" s="6"/>
      <c r="Q29" s="6"/>
      <c r="R29" s="6"/>
      <c r="S29" s="6"/>
    </row>
    <row r="30" spans="1:19" ht="13.5" thickBot="1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9" ht="13.5" thickBot="1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P33" s="6"/>
      <c r="Q33" s="6"/>
      <c r="R33" s="6"/>
      <c r="S33" s="6"/>
    </row>
    <row r="34" spans="1:19" ht="13.5" thickBot="1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9" ht="13.5" thickBot="1">
      <c r="A37" s="38" t="s">
        <v>27</v>
      </c>
      <c r="B37" s="30">
        <v>1174</v>
      </c>
      <c r="C37" s="30">
        <v>1657467.6096354374</v>
      </c>
      <c r="D37" s="30">
        <v>619</v>
      </c>
      <c r="E37" s="20"/>
      <c r="F37" s="73" t="s">
        <v>27</v>
      </c>
      <c r="G37" s="112">
        <v>1109</v>
      </c>
      <c r="H37" s="112">
        <v>1362051.7589422355</v>
      </c>
      <c r="I37" s="112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9" ht="13.5" thickBot="1">
      <c r="A38" s="39" t="s">
        <v>28</v>
      </c>
      <c r="B38" s="30">
        <v>1442</v>
      </c>
      <c r="C38" s="30">
        <v>2366132.5499170497</v>
      </c>
      <c r="D38" s="30">
        <v>514</v>
      </c>
      <c r="E38" s="20"/>
      <c r="F38" s="68" t="s">
        <v>28</v>
      </c>
      <c r="G38" s="112">
        <v>1814</v>
      </c>
      <c r="H38" s="112">
        <v>2977290.2881800788</v>
      </c>
      <c r="I38" s="112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9" ht="13.5" thickBot="1">
      <c r="A39" s="39" t="s">
        <v>29</v>
      </c>
      <c r="B39" s="30">
        <v>1353</v>
      </c>
      <c r="C39" s="30">
        <v>1466955.7783226809</v>
      </c>
      <c r="D39" s="30">
        <v>793</v>
      </c>
      <c r="E39" s="20"/>
      <c r="F39" s="68" t="s">
        <v>29</v>
      </c>
      <c r="G39" s="112">
        <v>1094</v>
      </c>
      <c r="H39" s="112">
        <v>1193364.8355905195</v>
      </c>
      <c r="I39" s="112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9" ht="13.5" thickBot="1">
      <c r="A40" s="39" t="s">
        <v>30</v>
      </c>
      <c r="B40" s="30">
        <v>5218</v>
      </c>
      <c r="C40" s="30">
        <v>7885303.8715038951</v>
      </c>
      <c r="D40" s="30">
        <v>3326</v>
      </c>
      <c r="E40" s="20"/>
      <c r="F40" s="68" t="s">
        <v>30</v>
      </c>
      <c r="G40" s="112">
        <v>9109</v>
      </c>
      <c r="H40" s="112">
        <v>7948697.8977384465</v>
      </c>
      <c r="I40" s="112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9" ht="13.5" thickBot="1">
      <c r="A41" s="40" t="s">
        <v>31</v>
      </c>
      <c r="B41" s="34">
        <v>4027</v>
      </c>
      <c r="C41" s="34">
        <v>5141512.8171817567</v>
      </c>
      <c r="D41" s="35">
        <v>2079</v>
      </c>
      <c r="E41" s="20"/>
      <c r="F41" s="69" t="s">
        <v>31</v>
      </c>
      <c r="G41" s="112">
        <v>5223</v>
      </c>
      <c r="H41" s="112">
        <v>4407033.7179510677</v>
      </c>
      <c r="I41" s="112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9" ht="13.5" thickBot="1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6" t="s">
        <v>33</v>
      </c>
      <c r="G44" s="165">
        <v>612</v>
      </c>
      <c r="H44" s="165">
        <v>220112.01084256414</v>
      </c>
      <c r="I44" s="166">
        <v>579</v>
      </c>
      <c r="K44" s="10" t="s">
        <v>33</v>
      </c>
      <c r="L44" s="102">
        <v>-0.13888888888888884</v>
      </c>
      <c r="M44" s="102">
        <v>0.64677271894290733</v>
      </c>
      <c r="N44" s="103">
        <v>-0.26770293609671847</v>
      </c>
    </row>
    <row r="45" spans="1:19" ht="13.5" thickBot="1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7" t="s">
        <v>34</v>
      </c>
      <c r="G45" s="165">
        <v>2421</v>
      </c>
      <c r="H45" s="165">
        <v>2986752.0275538112</v>
      </c>
      <c r="I45" s="166">
        <v>1759</v>
      </c>
      <c r="K45" s="11" t="s">
        <v>34</v>
      </c>
      <c r="L45" s="113">
        <v>-7.1045022717885153E-2</v>
      </c>
      <c r="M45" s="113">
        <v>-6.5701865019880068E-2</v>
      </c>
      <c r="N45" s="115">
        <v>-0.2154633314383172</v>
      </c>
    </row>
    <row r="46" spans="1:19" ht="13.5" thickBot="1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7" t="s">
        <v>35</v>
      </c>
      <c r="G46" s="165">
        <v>1260</v>
      </c>
      <c r="H46" s="165">
        <v>964426.61630177905</v>
      </c>
      <c r="I46" s="166">
        <v>875</v>
      </c>
      <c r="K46" s="11" t="s">
        <v>35</v>
      </c>
      <c r="L46" s="113">
        <v>-5.4761904761904789E-2</v>
      </c>
      <c r="M46" s="113">
        <v>0.15902679806877718</v>
      </c>
      <c r="N46" s="115">
        <v>-0.22628571428571431</v>
      </c>
    </row>
    <row r="47" spans="1:19" ht="13.5" thickBot="1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7" t="s">
        <v>36</v>
      </c>
      <c r="G47" s="165">
        <v>3503</v>
      </c>
      <c r="H47" s="165">
        <v>3528007.4357903316</v>
      </c>
      <c r="I47" s="166">
        <v>3026</v>
      </c>
      <c r="K47" s="11" t="s">
        <v>36</v>
      </c>
      <c r="L47" s="113">
        <v>-5.452469312018271E-2</v>
      </c>
      <c r="M47" s="113">
        <v>9.9429113761823285E-2</v>
      </c>
      <c r="N47" s="115">
        <v>-0.38367481824190353</v>
      </c>
    </row>
    <row r="48" spans="1:19" ht="13.5" thickBot="1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7" t="s">
        <v>37</v>
      </c>
      <c r="G48" s="165">
        <v>1358</v>
      </c>
      <c r="H48" s="165">
        <v>1510662.4944041891</v>
      </c>
      <c r="I48" s="166">
        <v>831</v>
      </c>
      <c r="K48" s="11" t="s">
        <v>37</v>
      </c>
      <c r="L48" s="113">
        <v>-0.2142857142857143</v>
      </c>
      <c r="M48" s="113">
        <v>-0.17498036403678197</v>
      </c>
      <c r="N48" s="115">
        <v>-0.33814681107099875</v>
      </c>
    </row>
    <row r="49" spans="1:19" ht="13.5" thickBot="1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7" t="s">
        <v>38</v>
      </c>
      <c r="G49" s="165">
        <v>1792</v>
      </c>
      <c r="H49" s="165">
        <v>1291929.3161168252</v>
      </c>
      <c r="I49" s="166">
        <v>1547</v>
      </c>
      <c r="K49" s="11" t="s">
        <v>38</v>
      </c>
      <c r="L49" s="113">
        <v>-4.1852678571428603E-2</v>
      </c>
      <c r="M49" s="113">
        <v>0.14157890628109682</v>
      </c>
      <c r="N49" s="115">
        <v>-0.24305106658047837</v>
      </c>
    </row>
    <row r="50" spans="1:19" ht="13.5" thickBot="1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7" t="s">
        <v>39</v>
      </c>
      <c r="G50" s="165">
        <v>599</v>
      </c>
      <c r="H50" s="165">
        <v>763011.86673904129</v>
      </c>
      <c r="I50" s="166">
        <v>460</v>
      </c>
      <c r="K50" s="11" t="s">
        <v>39</v>
      </c>
      <c r="L50" s="113">
        <v>0.23038397328881466</v>
      </c>
      <c r="M50" s="113">
        <v>0.41367064802563114</v>
      </c>
      <c r="N50" s="115">
        <v>-0.13478260869565217</v>
      </c>
    </row>
    <row r="51" spans="1:19" ht="13.5" thickBot="1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7" t="s">
        <v>40</v>
      </c>
      <c r="G51" s="165">
        <v>4186</v>
      </c>
      <c r="H51" s="165">
        <v>3252320.6598029397</v>
      </c>
      <c r="I51" s="166">
        <v>3583</v>
      </c>
      <c r="K51" s="11" t="s">
        <v>40</v>
      </c>
      <c r="L51" s="113">
        <v>-7.1428571428571397E-2</v>
      </c>
      <c r="M51" s="113">
        <v>3.4973625023573263E-3</v>
      </c>
      <c r="N51" s="115">
        <v>-0.25927993301702479</v>
      </c>
    </row>
    <row r="52" spans="1:19" ht="13.5" thickBot="1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8" t="s">
        <v>41</v>
      </c>
      <c r="G52" s="167">
        <v>973</v>
      </c>
      <c r="H52" s="167">
        <v>758764.9036001747</v>
      </c>
      <c r="I52" s="168">
        <v>794</v>
      </c>
      <c r="K52" s="12" t="s">
        <v>41</v>
      </c>
      <c r="L52" s="118">
        <v>3.1860226104830414E-2</v>
      </c>
      <c r="M52" s="118">
        <v>0.22300867776885247</v>
      </c>
      <c r="N52" s="119">
        <v>-0.14735516372795965</v>
      </c>
    </row>
    <row r="53" spans="1:19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19" ht="13.5" thickBot="1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P54" s="6"/>
      <c r="Q54" s="6"/>
      <c r="R54" s="6"/>
      <c r="S54" s="6"/>
    </row>
    <row r="55" spans="1:19" ht="13.5" thickBot="1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</row>
    <row r="56" spans="1:19" ht="13.5" thickBot="1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</row>
    <row r="57" spans="1:19" ht="13.5" thickBot="1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</row>
    <row r="58" spans="1:19" ht="13.5" thickBot="1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P60" s="6"/>
      <c r="Q60" s="6"/>
      <c r="R60" s="6"/>
      <c r="S60" s="6"/>
    </row>
    <row r="61" spans="1:19" ht="13.5" thickBot="1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19" ht="13.5" thickBot="1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19" ht="13.5" thickBot="1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19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9" ht="13.5" thickBot="1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P65" s="6"/>
      <c r="Q65" s="6"/>
      <c r="R65" s="6"/>
      <c r="S65" s="6"/>
    </row>
    <row r="66" spans="1:19" ht="13.5" thickBot="1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9" ht="13.5" thickBot="1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9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9" ht="13.5" thickBot="1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P69" s="6"/>
      <c r="Q69" s="6"/>
      <c r="R69" s="6"/>
      <c r="S69" s="6"/>
    </row>
    <row r="70" spans="1:19" ht="13.5" thickBot="1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9" ht="13.5" thickBot="1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9" ht="13.5" thickBot="1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9" ht="13.5" thickBot="1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P75" s="6"/>
      <c r="Q75" s="6"/>
      <c r="R75" s="6"/>
      <c r="S75" s="6"/>
    </row>
    <row r="76" spans="1:19" ht="13.5" thickBot="1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P78" s="6"/>
      <c r="Q78" s="6"/>
      <c r="R78" s="6"/>
      <c r="S78" s="6"/>
    </row>
    <row r="79" spans="1:19" ht="13.5" thickBot="1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P81" s="6"/>
      <c r="Q81" s="6"/>
      <c r="R81" s="6"/>
      <c r="S81" s="6"/>
    </row>
    <row r="82" spans="1:19" ht="13.5" thickBot="1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9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9" ht="13.5" thickBot="1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P84" s="6"/>
      <c r="Q84" s="6"/>
      <c r="R84" s="6"/>
      <c r="S84" s="6"/>
    </row>
    <row r="85" spans="1:19" ht="13.5" thickBot="1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9" ht="13.5" thickBot="1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9" ht="13.5" thickBot="1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P89" s="6"/>
      <c r="Q89" s="6"/>
      <c r="R89" s="6"/>
      <c r="S89" s="6"/>
    </row>
    <row r="90" spans="1:19" ht="13.5" thickBot="1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  <pageSetup paperSize="9" scale="3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S92"/>
  <sheetViews>
    <sheetView zoomScale="85" zoomScaleNormal="85" workbookViewId="0">
      <selection activeCell="J35" sqref="J35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45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12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S92"/>
  <sheetViews>
    <sheetView zoomScaleNormal="100" workbookViewId="0">
      <selection activeCell="J35" sqref="J35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45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12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theme="6"/>
  </sheetPr>
  <dimension ref="A1:S92"/>
  <sheetViews>
    <sheetView zoomScale="85" zoomScaleNormal="85" workbookViewId="0">
      <selection activeCell="M90" sqref="M90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80</v>
      </c>
      <c r="B2" s="26" t="s">
        <v>100</v>
      </c>
      <c r="C2" s="25"/>
      <c r="D2" s="25"/>
      <c r="F2" s="44" t="s">
        <v>80</v>
      </c>
      <c r="G2" s="45" t="s">
        <v>96</v>
      </c>
      <c r="K2" s="1" t="s">
        <v>80</v>
      </c>
      <c r="L2" s="3"/>
      <c r="M2" s="1" t="s">
        <v>101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159"/>
      <c r="D5" s="27"/>
      <c r="F5" s="46"/>
      <c r="G5" s="123"/>
      <c r="H5" s="123"/>
      <c r="I5" s="123"/>
      <c r="K5" s="4"/>
      <c r="L5" s="160"/>
      <c r="M5" s="160"/>
      <c r="N5" s="4"/>
    </row>
    <row r="6" spans="1:19" ht="13.5" thickBot="1">
      <c r="A6" s="84" t="s">
        <v>1</v>
      </c>
      <c r="B6" s="85">
        <v>282162</v>
      </c>
      <c r="C6" s="85">
        <v>298650888.46283001</v>
      </c>
      <c r="D6" s="85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8" t="s">
        <v>1</v>
      </c>
      <c r="L6" s="99">
        <v>-4.559245842085502E-2</v>
      </c>
      <c r="M6" s="99">
        <v>1.2774717047687734E-3</v>
      </c>
      <c r="N6" s="99">
        <v>-0.16925299295604534</v>
      </c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>
        <v>33944</v>
      </c>
      <c r="C8" s="87">
        <v>28630219.914392158</v>
      </c>
      <c r="D8" s="87">
        <v>22758</v>
      </c>
      <c r="E8" s="20"/>
      <c r="F8" s="54" t="s">
        <v>4</v>
      </c>
      <c r="G8" s="51">
        <v>34228</v>
      </c>
      <c r="H8" s="51">
        <v>30718743.166051175</v>
      </c>
      <c r="I8" s="55">
        <v>24100</v>
      </c>
      <c r="K8" s="101" t="s">
        <v>4</v>
      </c>
      <c r="L8" s="99">
        <v>-8.2973004557671537E-3</v>
      </c>
      <c r="M8" s="99">
        <v>-6.7988564518067562E-2</v>
      </c>
      <c r="N8" s="99">
        <v>-5.5684647302904566E-2</v>
      </c>
      <c r="P8" s="6"/>
      <c r="Q8" s="6"/>
      <c r="R8" s="6"/>
      <c r="S8" s="6"/>
    </row>
    <row r="9" spans="1:19" ht="13.5" thickBot="1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6" t="s">
        <v>5</v>
      </c>
      <c r="G9" s="57">
        <v>2551</v>
      </c>
      <c r="H9" s="57">
        <v>2150700.1351961689</v>
      </c>
      <c r="I9" s="58">
        <v>1169</v>
      </c>
      <c r="K9" s="7" t="s">
        <v>5</v>
      </c>
      <c r="L9" s="102">
        <v>0.4104272834182674</v>
      </c>
      <c r="M9" s="102">
        <v>0.15322376812366034</v>
      </c>
      <c r="N9" s="102">
        <v>0.21984602224123173</v>
      </c>
    </row>
    <row r="10" spans="1:19" ht="13.5" thickBot="1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9" t="s">
        <v>6</v>
      </c>
      <c r="G10" s="79">
        <v>8021</v>
      </c>
      <c r="H10" s="79">
        <v>4974415.0758422967</v>
      </c>
      <c r="I10" s="80">
        <v>6907</v>
      </c>
      <c r="K10" s="8" t="s">
        <v>6</v>
      </c>
      <c r="L10" s="113">
        <v>-4.7001620745542927E-2</v>
      </c>
      <c r="M10" s="113">
        <v>-2.9227932624901087E-2</v>
      </c>
      <c r="N10" s="115">
        <v>-4.9370204140726792E-2</v>
      </c>
    </row>
    <row r="11" spans="1:19" ht="13.5" thickBot="1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9" t="s">
        <v>7</v>
      </c>
      <c r="G11" s="79">
        <v>1542</v>
      </c>
      <c r="H11" s="79">
        <v>1739577.0862261048</v>
      </c>
      <c r="I11" s="80">
        <v>1118</v>
      </c>
      <c r="K11" s="8" t="s">
        <v>7</v>
      </c>
      <c r="L11" s="113">
        <v>7.9766536964980483E-2</v>
      </c>
      <c r="M11" s="113">
        <v>-7.6294064278720986E-2</v>
      </c>
      <c r="N11" s="115">
        <v>-1.6994633273702986E-2</v>
      </c>
    </row>
    <row r="12" spans="1:19" ht="13.5" thickBot="1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9" t="s">
        <v>8</v>
      </c>
      <c r="G12" s="79">
        <v>1780</v>
      </c>
      <c r="H12" s="79">
        <v>1597464.7196486872</v>
      </c>
      <c r="I12" s="80">
        <v>1285</v>
      </c>
      <c r="K12" s="8" t="s">
        <v>8</v>
      </c>
      <c r="L12" s="113">
        <v>-0.17584269662921348</v>
      </c>
      <c r="M12" s="113">
        <v>-4.2180756519964446E-2</v>
      </c>
      <c r="N12" s="115">
        <v>-0.32918287937743196</v>
      </c>
    </row>
    <row r="13" spans="1:19" ht="13.5" thickBot="1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9" t="s">
        <v>9</v>
      </c>
      <c r="G13" s="79">
        <v>2685</v>
      </c>
      <c r="H13" s="79">
        <v>1984728.5125199151</v>
      </c>
      <c r="I13" s="80">
        <v>2031</v>
      </c>
      <c r="K13" s="8" t="s">
        <v>9</v>
      </c>
      <c r="L13" s="113">
        <v>-8.566108007448836E-3</v>
      </c>
      <c r="M13" s="113">
        <v>0.16182672003141985</v>
      </c>
      <c r="N13" s="115">
        <v>-8.6656819300837018E-2</v>
      </c>
    </row>
    <row r="14" spans="1:19" ht="13.5" thickBot="1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9" t="s">
        <v>10</v>
      </c>
      <c r="G14" s="79">
        <v>1353</v>
      </c>
      <c r="H14" s="79">
        <v>1411975.8146593571</v>
      </c>
      <c r="I14" s="80">
        <v>847</v>
      </c>
      <c r="K14" s="8" t="s">
        <v>10</v>
      </c>
      <c r="L14" s="113">
        <v>-0.4922394678492239</v>
      </c>
      <c r="M14" s="113">
        <v>-0.275265103121625</v>
      </c>
      <c r="N14" s="115">
        <v>-0.66942148760330578</v>
      </c>
    </row>
    <row r="15" spans="1:19" ht="13.5" thickBot="1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9" t="s">
        <v>11</v>
      </c>
      <c r="G15" s="79">
        <v>5030</v>
      </c>
      <c r="H15" s="79">
        <v>3161323.9391659419</v>
      </c>
      <c r="I15" s="80">
        <v>4240</v>
      </c>
      <c r="K15" s="8" t="s">
        <v>11</v>
      </c>
      <c r="L15" s="113">
        <v>0.24194831013916507</v>
      </c>
      <c r="M15" s="113">
        <v>0.59891767206388247</v>
      </c>
      <c r="N15" s="115">
        <v>2.429245283018866E-2</v>
      </c>
    </row>
    <row r="16" spans="1:19" ht="13.5" thickBot="1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60" t="s">
        <v>12</v>
      </c>
      <c r="G16" s="109">
        <v>11266</v>
      </c>
      <c r="H16" s="109">
        <v>13698557.882792704</v>
      </c>
      <c r="I16" s="110">
        <v>6503</v>
      </c>
      <c r="K16" s="9" t="s">
        <v>12</v>
      </c>
      <c r="L16" s="116">
        <v>-0.11468134209124803</v>
      </c>
      <c r="M16" s="116">
        <v>-0.2845887377428501</v>
      </c>
      <c r="N16" s="117">
        <v>-2.7064431800707389E-2</v>
      </c>
    </row>
    <row r="17" spans="1:19" ht="13.5" thickBot="1">
      <c r="B17" s="37"/>
      <c r="C17" s="37"/>
      <c r="D17" s="37"/>
      <c r="E17" s="20"/>
      <c r="F17" s="63"/>
      <c r="G17" s="70"/>
      <c r="H17" s="70"/>
      <c r="I17" s="70"/>
      <c r="L17" s="106"/>
      <c r="M17" s="106"/>
      <c r="N17" s="106"/>
    </row>
    <row r="18" spans="1:19" ht="13.5" thickBot="1">
      <c r="A18" s="88" t="s">
        <v>13</v>
      </c>
      <c r="B18" s="89">
        <v>12318</v>
      </c>
      <c r="C18" s="89">
        <v>15160621.432086004</v>
      </c>
      <c r="D18" s="89">
        <v>7000</v>
      </c>
      <c r="E18" s="20"/>
      <c r="F18" s="65" t="s">
        <v>13</v>
      </c>
      <c r="G18" s="66">
        <v>13949</v>
      </c>
      <c r="H18" s="66">
        <v>14448355.272105556</v>
      </c>
      <c r="I18" s="67">
        <v>10370</v>
      </c>
      <c r="K18" s="107" t="s">
        <v>13</v>
      </c>
      <c r="L18" s="108">
        <v>-0.11692594451215144</v>
      </c>
      <c r="M18" s="108">
        <v>4.9297386904346929E-2</v>
      </c>
      <c r="N18" s="120">
        <v>-0.32497589199614274</v>
      </c>
    </row>
    <row r="19" spans="1:19" ht="13.5" thickBot="1">
      <c r="A19" s="38" t="s">
        <v>14</v>
      </c>
      <c r="B19" s="30">
        <v>770</v>
      </c>
      <c r="C19" s="30">
        <v>1381335.5562387684</v>
      </c>
      <c r="D19" s="31">
        <v>375</v>
      </c>
      <c r="E19" s="20"/>
      <c r="F19" s="68" t="s">
        <v>14</v>
      </c>
      <c r="G19" s="161">
        <v>863</v>
      </c>
      <c r="H19" s="161">
        <v>1494519.2508241406</v>
      </c>
      <c r="I19" s="162">
        <v>512</v>
      </c>
      <c r="K19" s="10" t="s">
        <v>14</v>
      </c>
      <c r="L19" s="113">
        <v>-0.10776361529548084</v>
      </c>
      <c r="M19" s="113">
        <v>-7.5732510319260204E-2</v>
      </c>
      <c r="N19" s="115">
        <v>-0.267578125</v>
      </c>
    </row>
    <row r="20" spans="1:19" ht="13.5" thickBot="1">
      <c r="A20" s="39" t="s">
        <v>15</v>
      </c>
      <c r="B20" s="30">
        <v>530</v>
      </c>
      <c r="C20" s="30">
        <v>656749.80212000001</v>
      </c>
      <c r="D20" s="31">
        <v>324</v>
      </c>
      <c r="E20" s="20"/>
      <c r="F20" s="68" t="s">
        <v>15</v>
      </c>
      <c r="G20" s="161">
        <v>588</v>
      </c>
      <c r="H20" s="161">
        <v>592433.24258005351</v>
      </c>
      <c r="I20" s="162">
        <v>491</v>
      </c>
      <c r="K20" s="11" t="s">
        <v>15</v>
      </c>
      <c r="L20" s="113">
        <v>-9.8639455782312924E-2</v>
      </c>
      <c r="M20" s="113">
        <v>0.10856338726005177</v>
      </c>
      <c r="N20" s="115">
        <v>-0.34012219959266798</v>
      </c>
    </row>
    <row r="21" spans="1:19" ht="13.5" thickBot="1">
      <c r="A21" s="40" t="s">
        <v>16</v>
      </c>
      <c r="B21" s="34">
        <v>11018</v>
      </c>
      <c r="C21" s="34">
        <v>13122536.073727235</v>
      </c>
      <c r="D21" s="35">
        <v>6301</v>
      </c>
      <c r="E21" s="20"/>
      <c r="F21" s="69" t="s">
        <v>16</v>
      </c>
      <c r="G21" s="163">
        <v>12498</v>
      </c>
      <c r="H21" s="163">
        <v>12361402.778701361</v>
      </c>
      <c r="I21" s="164">
        <v>9367</v>
      </c>
      <c r="K21" s="12" t="s">
        <v>16</v>
      </c>
      <c r="L21" s="118">
        <v>-0.118418947031525</v>
      </c>
      <c r="M21" s="118">
        <v>6.1573375502115502E-2</v>
      </c>
      <c r="N21" s="119">
        <v>-0.32731931247998292</v>
      </c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>
        <v>3995</v>
      </c>
      <c r="C23" s="85">
        <v>6269601.6053518718</v>
      </c>
      <c r="D23" s="85">
        <v>1939</v>
      </c>
      <c r="E23" s="20"/>
      <c r="F23" s="54" t="s">
        <v>17</v>
      </c>
      <c r="G23" s="51">
        <v>3849</v>
      </c>
      <c r="H23" s="51">
        <v>5600736.5044644363</v>
      </c>
      <c r="I23" s="55">
        <v>2245</v>
      </c>
      <c r="K23" s="101" t="s">
        <v>17</v>
      </c>
      <c r="L23" s="99">
        <v>3.7931930371525091E-2</v>
      </c>
      <c r="M23" s="99">
        <v>0.11942449003881417</v>
      </c>
      <c r="N23" s="99">
        <v>-0.13630289532293982</v>
      </c>
      <c r="P23" s="6"/>
      <c r="Q23" s="6"/>
      <c r="R23" s="6"/>
      <c r="S23" s="6"/>
    </row>
    <row r="24" spans="1:19" ht="13.5" thickBot="1">
      <c r="A24" s="91" t="s">
        <v>18</v>
      </c>
      <c r="B24" s="34">
        <v>3995</v>
      </c>
      <c r="C24" s="34">
        <v>6269601.6053518718</v>
      </c>
      <c r="D24" s="35">
        <v>1939</v>
      </c>
      <c r="E24" s="20"/>
      <c r="F24" s="71" t="s">
        <v>18</v>
      </c>
      <c r="G24" s="61">
        <v>3849</v>
      </c>
      <c r="H24" s="61">
        <v>5600736.5044644363</v>
      </c>
      <c r="I24" s="62">
        <v>2245</v>
      </c>
      <c r="K24" s="13" t="s">
        <v>18</v>
      </c>
      <c r="L24" s="104">
        <v>3.7931930371525091E-2</v>
      </c>
      <c r="M24" s="104">
        <v>0.11942449003881417</v>
      </c>
      <c r="N24" s="105">
        <v>-0.13630289532293982</v>
      </c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>
        <v>1633</v>
      </c>
      <c r="C26" s="85">
        <v>1215283.2919314043</v>
      </c>
      <c r="D26" s="85">
        <v>1160</v>
      </c>
      <c r="E26" s="20"/>
      <c r="F26" s="50" t="s">
        <v>19</v>
      </c>
      <c r="G26" s="51">
        <v>1027</v>
      </c>
      <c r="H26" s="51">
        <v>694675.40884201264</v>
      </c>
      <c r="I26" s="55">
        <v>785</v>
      </c>
      <c r="K26" s="98" t="s">
        <v>19</v>
      </c>
      <c r="L26" s="99">
        <v>0.59006815968841275</v>
      </c>
      <c r="M26" s="99">
        <v>0.7494261009717007</v>
      </c>
      <c r="N26" s="99">
        <v>0.47770700636942665</v>
      </c>
      <c r="P26" s="6"/>
      <c r="Q26" s="6"/>
      <c r="R26" s="6"/>
      <c r="S26" s="6"/>
    </row>
    <row r="27" spans="1:19" ht="13.5" thickBot="1">
      <c r="A27" s="92" t="s">
        <v>20</v>
      </c>
      <c r="B27" s="34">
        <v>1633</v>
      </c>
      <c r="C27" s="34">
        <v>1215283.2919314043</v>
      </c>
      <c r="D27" s="35">
        <v>1160</v>
      </c>
      <c r="E27" s="20"/>
      <c r="F27" s="72" t="s">
        <v>20</v>
      </c>
      <c r="G27" s="61">
        <v>1027</v>
      </c>
      <c r="H27" s="61">
        <v>694675.40884201264</v>
      </c>
      <c r="I27" s="62">
        <v>785</v>
      </c>
      <c r="K27" s="14" t="s">
        <v>20</v>
      </c>
      <c r="L27" s="104">
        <v>0.59006815968841275</v>
      </c>
      <c r="M27" s="104">
        <v>0.7494261009717007</v>
      </c>
      <c r="N27" s="105">
        <v>0.47770700636942665</v>
      </c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>
        <v>10288</v>
      </c>
      <c r="C29" s="85">
        <v>7069971.8330859942</v>
      </c>
      <c r="D29" s="85">
        <v>7594</v>
      </c>
      <c r="E29" s="20"/>
      <c r="F29" s="50" t="s">
        <v>21</v>
      </c>
      <c r="G29" s="51">
        <v>5107</v>
      </c>
      <c r="H29" s="51">
        <v>3237108.2194714798</v>
      </c>
      <c r="I29" s="55">
        <v>3675</v>
      </c>
      <c r="K29" s="98" t="s">
        <v>21</v>
      </c>
      <c r="L29" s="99">
        <v>1.0144899158018408</v>
      </c>
      <c r="M29" s="99">
        <v>1.184039381371162</v>
      </c>
      <c r="N29" s="99">
        <v>1.0663945578231293</v>
      </c>
      <c r="P29" s="6"/>
      <c r="Q29" s="6"/>
      <c r="R29" s="6"/>
      <c r="S29" s="6"/>
    </row>
    <row r="30" spans="1:19" ht="13.5" thickBot="1">
      <c r="A30" s="93" t="s">
        <v>22</v>
      </c>
      <c r="B30" s="30">
        <v>4278</v>
      </c>
      <c r="C30" s="30">
        <v>3035440.3682342349</v>
      </c>
      <c r="D30" s="31">
        <v>3076</v>
      </c>
      <c r="E30" s="20"/>
      <c r="F30" s="73" t="s">
        <v>22</v>
      </c>
      <c r="G30" s="57">
        <v>2434</v>
      </c>
      <c r="H30" s="57">
        <v>1420765.4093653923</v>
      </c>
      <c r="I30" s="58">
        <v>1833</v>
      </c>
      <c r="K30" s="15" t="s">
        <v>22</v>
      </c>
      <c r="L30" s="102">
        <v>0.75760065735414961</v>
      </c>
      <c r="M30" s="102">
        <v>1.1364824539119818</v>
      </c>
      <c r="N30" s="103">
        <v>0.6781232951445717</v>
      </c>
    </row>
    <row r="31" spans="1:19" ht="13.5" thickBot="1">
      <c r="A31" s="94" t="s">
        <v>23</v>
      </c>
      <c r="B31" s="34">
        <v>6010</v>
      </c>
      <c r="C31" s="34">
        <v>4034531.4648517594</v>
      </c>
      <c r="D31" s="35">
        <v>4518</v>
      </c>
      <c r="E31" s="20"/>
      <c r="F31" s="73" t="s">
        <v>23</v>
      </c>
      <c r="G31" s="74">
        <v>2673</v>
      </c>
      <c r="H31" s="74">
        <v>1816342.8101060877</v>
      </c>
      <c r="I31" s="75">
        <v>1842</v>
      </c>
      <c r="K31" s="16" t="s">
        <v>23</v>
      </c>
      <c r="L31" s="104">
        <v>1.2484100261878042</v>
      </c>
      <c r="M31" s="104">
        <v>1.2212389877085554</v>
      </c>
      <c r="N31" s="105">
        <v>1.452768729641694</v>
      </c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>
        <v>8211</v>
      </c>
      <c r="C33" s="85">
        <v>7280878.3844436174</v>
      </c>
      <c r="D33" s="85">
        <v>5037</v>
      </c>
      <c r="E33" s="20"/>
      <c r="F33" s="54" t="s">
        <v>24</v>
      </c>
      <c r="G33" s="51">
        <v>10332</v>
      </c>
      <c r="H33" s="51">
        <v>8340333.7631607056</v>
      </c>
      <c r="I33" s="55">
        <v>7147</v>
      </c>
      <c r="K33" s="101" t="s">
        <v>24</v>
      </c>
      <c r="L33" s="99">
        <v>-0.20528455284552849</v>
      </c>
      <c r="M33" s="99">
        <v>-0.12702793542828072</v>
      </c>
      <c r="N33" s="99">
        <v>-0.29522876731495729</v>
      </c>
      <c r="P33" s="6"/>
      <c r="Q33" s="6"/>
      <c r="R33" s="6"/>
      <c r="S33" s="6"/>
    </row>
    <row r="34" spans="1:19" ht="13.5" thickBot="1">
      <c r="A34" s="91" t="s">
        <v>25</v>
      </c>
      <c r="B34" s="34">
        <v>8211</v>
      </c>
      <c r="C34" s="34">
        <v>7280878.3844436174</v>
      </c>
      <c r="D34" s="35">
        <v>5037</v>
      </c>
      <c r="E34" s="20"/>
      <c r="F34" s="71" t="s">
        <v>25</v>
      </c>
      <c r="G34" s="61">
        <v>10332</v>
      </c>
      <c r="H34" s="61">
        <v>8340333.7631607056</v>
      </c>
      <c r="I34" s="62">
        <v>7147</v>
      </c>
      <c r="K34" s="13" t="s">
        <v>25</v>
      </c>
      <c r="L34" s="104">
        <v>-0.20528455284552849</v>
      </c>
      <c r="M34" s="104">
        <v>-0.12702793542828072</v>
      </c>
      <c r="N34" s="105">
        <v>-0.29522876731495729</v>
      </c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>
        <v>13214</v>
      </c>
      <c r="C36" s="85">
        <v>18517372.626560822</v>
      </c>
      <c r="D36" s="85">
        <v>7331</v>
      </c>
      <c r="E36" s="20"/>
      <c r="F36" s="50" t="s">
        <v>26</v>
      </c>
      <c r="G36" s="51">
        <v>18349</v>
      </c>
      <c r="H36" s="51">
        <v>17888438.498402346</v>
      </c>
      <c r="I36" s="55">
        <v>12179</v>
      </c>
      <c r="K36" s="98" t="s">
        <v>26</v>
      </c>
      <c r="L36" s="99">
        <v>-0.27985176303885773</v>
      </c>
      <c r="M36" s="99">
        <v>3.5158693600598312E-2</v>
      </c>
      <c r="N36" s="114">
        <v>-0.39806223827900489</v>
      </c>
    </row>
    <row r="37" spans="1:19" ht="13.5" thickBot="1">
      <c r="A37" s="38" t="s">
        <v>27</v>
      </c>
      <c r="B37" s="30">
        <v>1174</v>
      </c>
      <c r="C37" s="30">
        <v>1657467.6096354374</v>
      </c>
      <c r="D37" s="30">
        <v>619</v>
      </c>
      <c r="E37" s="20"/>
      <c r="F37" s="73" t="s">
        <v>27</v>
      </c>
      <c r="G37" s="112">
        <v>1109</v>
      </c>
      <c r="H37" s="112">
        <v>1362051.7589422355</v>
      </c>
      <c r="I37" s="112">
        <v>747</v>
      </c>
      <c r="K37" s="10" t="s">
        <v>27</v>
      </c>
      <c r="L37" s="102">
        <v>5.8611361587015409E-2</v>
      </c>
      <c r="M37" s="102">
        <v>0.2168903264899571</v>
      </c>
      <c r="N37" s="103">
        <v>-0.17135207496653282</v>
      </c>
    </row>
    <row r="38" spans="1:19" ht="13.5" thickBot="1">
      <c r="A38" s="39" t="s">
        <v>28</v>
      </c>
      <c r="B38" s="30">
        <v>1442</v>
      </c>
      <c r="C38" s="30">
        <v>2366132.5499170497</v>
      </c>
      <c r="D38" s="30">
        <v>514</v>
      </c>
      <c r="E38" s="20"/>
      <c r="F38" s="68" t="s">
        <v>28</v>
      </c>
      <c r="G38" s="112">
        <v>1814</v>
      </c>
      <c r="H38" s="112">
        <v>2977290.2881800788</v>
      </c>
      <c r="I38" s="112">
        <v>869</v>
      </c>
      <c r="K38" s="11" t="s">
        <v>28</v>
      </c>
      <c r="L38" s="113">
        <v>-0.20507166482910699</v>
      </c>
      <c r="M38" s="113">
        <v>-0.20527314406974073</v>
      </c>
      <c r="N38" s="115">
        <v>-0.40851553509781358</v>
      </c>
    </row>
    <row r="39" spans="1:19" ht="13.5" thickBot="1">
      <c r="A39" s="39" t="s">
        <v>29</v>
      </c>
      <c r="B39" s="30">
        <v>1353</v>
      </c>
      <c r="C39" s="30">
        <v>1466955.7783226809</v>
      </c>
      <c r="D39" s="30">
        <v>793</v>
      </c>
      <c r="E39" s="20"/>
      <c r="F39" s="68" t="s">
        <v>29</v>
      </c>
      <c r="G39" s="112">
        <v>1094</v>
      </c>
      <c r="H39" s="112">
        <v>1193364.8355905195</v>
      </c>
      <c r="I39" s="112">
        <v>954</v>
      </c>
      <c r="K39" s="11" t="s">
        <v>29</v>
      </c>
      <c r="L39" s="113">
        <v>0.23674588665447893</v>
      </c>
      <c r="M39" s="113">
        <v>0.22926010099566807</v>
      </c>
      <c r="N39" s="115">
        <v>-0.16876310272536688</v>
      </c>
    </row>
    <row r="40" spans="1:19" ht="13.5" thickBot="1">
      <c r="A40" s="39" t="s">
        <v>30</v>
      </c>
      <c r="B40" s="30">
        <v>5218</v>
      </c>
      <c r="C40" s="30">
        <v>7885303.8715038951</v>
      </c>
      <c r="D40" s="30">
        <v>3326</v>
      </c>
      <c r="E40" s="20"/>
      <c r="F40" s="68" t="s">
        <v>30</v>
      </c>
      <c r="G40" s="112">
        <v>9109</v>
      </c>
      <c r="H40" s="112">
        <v>7948697.8977384465</v>
      </c>
      <c r="I40" s="112">
        <v>6512</v>
      </c>
      <c r="K40" s="11" t="s">
        <v>30</v>
      </c>
      <c r="L40" s="113">
        <v>-0.42715995169612475</v>
      </c>
      <c r="M40" s="113">
        <v>-7.975397612304258E-3</v>
      </c>
      <c r="N40" s="115">
        <v>-0.48925061425061422</v>
      </c>
    </row>
    <row r="41" spans="1:19" ht="13.5" thickBot="1">
      <c r="A41" s="40" t="s">
        <v>31</v>
      </c>
      <c r="B41" s="34">
        <v>4027</v>
      </c>
      <c r="C41" s="34">
        <v>5141512.8171817567</v>
      </c>
      <c r="D41" s="35">
        <v>2079</v>
      </c>
      <c r="E41" s="20"/>
      <c r="F41" s="69" t="s">
        <v>31</v>
      </c>
      <c r="G41" s="112">
        <v>5223</v>
      </c>
      <c r="H41" s="112">
        <v>4407033.7179510677</v>
      </c>
      <c r="I41" s="112">
        <v>3097</v>
      </c>
      <c r="K41" s="12" t="s">
        <v>31</v>
      </c>
      <c r="L41" s="118">
        <v>-0.22898717212330078</v>
      </c>
      <c r="M41" s="118">
        <v>0.16666064891651544</v>
      </c>
      <c r="N41" s="119">
        <v>-0.32870519857927027</v>
      </c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>
        <v>15691</v>
      </c>
      <c r="C43" s="85">
        <v>16141065.907699088</v>
      </c>
      <c r="D43" s="85">
        <v>9796</v>
      </c>
      <c r="E43" s="20"/>
      <c r="F43" s="50" t="s">
        <v>32</v>
      </c>
      <c r="G43" s="51">
        <v>16704</v>
      </c>
      <c r="H43" s="51">
        <v>15275987.331151657</v>
      </c>
      <c r="I43" s="55">
        <v>13454</v>
      </c>
      <c r="K43" s="98" t="s">
        <v>32</v>
      </c>
      <c r="L43" s="99">
        <v>-6.0644157088122652E-2</v>
      </c>
      <c r="M43" s="99">
        <v>5.6629961638113846E-2</v>
      </c>
      <c r="N43" s="99">
        <v>-0.27188940092165903</v>
      </c>
    </row>
    <row r="44" spans="1:19" ht="13.5" thickBot="1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6" t="s">
        <v>33</v>
      </c>
      <c r="G44" s="165">
        <v>612</v>
      </c>
      <c r="H44" s="165">
        <v>220112.01084256414</v>
      </c>
      <c r="I44" s="166">
        <v>579</v>
      </c>
      <c r="K44" s="10" t="s">
        <v>33</v>
      </c>
      <c r="L44" s="102">
        <v>-0.13888888888888884</v>
      </c>
      <c r="M44" s="102">
        <v>0.64677271894290733</v>
      </c>
      <c r="N44" s="103">
        <v>-0.26770293609671847</v>
      </c>
    </row>
    <row r="45" spans="1:19" ht="13.5" thickBot="1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7" t="s">
        <v>34</v>
      </c>
      <c r="G45" s="165">
        <v>2421</v>
      </c>
      <c r="H45" s="165">
        <v>2986752.0275538112</v>
      </c>
      <c r="I45" s="166">
        <v>1759</v>
      </c>
      <c r="K45" s="11" t="s">
        <v>34</v>
      </c>
      <c r="L45" s="113">
        <v>-7.1045022717885153E-2</v>
      </c>
      <c r="M45" s="113">
        <v>-6.5701865019880068E-2</v>
      </c>
      <c r="N45" s="115">
        <v>-0.2154633314383172</v>
      </c>
    </row>
    <row r="46" spans="1:19" ht="13.5" thickBot="1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7" t="s">
        <v>35</v>
      </c>
      <c r="G46" s="165">
        <v>1260</v>
      </c>
      <c r="H46" s="165">
        <v>964426.61630177905</v>
      </c>
      <c r="I46" s="166">
        <v>875</v>
      </c>
      <c r="K46" s="11" t="s">
        <v>35</v>
      </c>
      <c r="L46" s="113">
        <v>-5.4761904761904789E-2</v>
      </c>
      <c r="M46" s="113">
        <v>0.15902679806877718</v>
      </c>
      <c r="N46" s="115">
        <v>-0.22628571428571431</v>
      </c>
    </row>
    <row r="47" spans="1:19" ht="13.5" thickBot="1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7" t="s">
        <v>36</v>
      </c>
      <c r="G47" s="165">
        <v>3503</v>
      </c>
      <c r="H47" s="165">
        <v>3528007.4357903316</v>
      </c>
      <c r="I47" s="166">
        <v>3026</v>
      </c>
      <c r="K47" s="11" t="s">
        <v>36</v>
      </c>
      <c r="L47" s="113">
        <v>-5.452469312018271E-2</v>
      </c>
      <c r="M47" s="113">
        <v>9.9429113761823285E-2</v>
      </c>
      <c r="N47" s="115">
        <v>-0.38367481824190353</v>
      </c>
    </row>
    <row r="48" spans="1:19" ht="13.5" thickBot="1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7" t="s">
        <v>37</v>
      </c>
      <c r="G48" s="165">
        <v>1358</v>
      </c>
      <c r="H48" s="165">
        <v>1510662.4944041891</v>
      </c>
      <c r="I48" s="166">
        <v>831</v>
      </c>
      <c r="K48" s="11" t="s">
        <v>37</v>
      </c>
      <c r="L48" s="113">
        <v>-0.2142857142857143</v>
      </c>
      <c r="M48" s="113">
        <v>-0.17498036403678197</v>
      </c>
      <c r="N48" s="115">
        <v>-0.33814681107099875</v>
      </c>
    </row>
    <row r="49" spans="1:19" ht="13.5" thickBot="1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7" t="s">
        <v>38</v>
      </c>
      <c r="G49" s="165">
        <v>1792</v>
      </c>
      <c r="H49" s="165">
        <v>1291929.3161168252</v>
      </c>
      <c r="I49" s="166">
        <v>1547</v>
      </c>
      <c r="K49" s="11" t="s">
        <v>38</v>
      </c>
      <c r="L49" s="113">
        <v>-4.1852678571428603E-2</v>
      </c>
      <c r="M49" s="113">
        <v>0.14157890628109682</v>
      </c>
      <c r="N49" s="115">
        <v>-0.24305106658047837</v>
      </c>
    </row>
    <row r="50" spans="1:19" ht="13.5" thickBot="1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7" t="s">
        <v>39</v>
      </c>
      <c r="G50" s="165">
        <v>599</v>
      </c>
      <c r="H50" s="165">
        <v>763011.86673904129</v>
      </c>
      <c r="I50" s="166">
        <v>460</v>
      </c>
      <c r="K50" s="11" t="s">
        <v>39</v>
      </c>
      <c r="L50" s="113">
        <v>0.23038397328881466</v>
      </c>
      <c r="M50" s="113">
        <v>0.41367064802563114</v>
      </c>
      <c r="N50" s="115">
        <v>-0.13478260869565217</v>
      </c>
    </row>
    <row r="51" spans="1:19" ht="13.5" thickBot="1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7" t="s">
        <v>40</v>
      </c>
      <c r="G51" s="165">
        <v>4186</v>
      </c>
      <c r="H51" s="165">
        <v>3252320.6598029397</v>
      </c>
      <c r="I51" s="166">
        <v>3583</v>
      </c>
      <c r="K51" s="11" t="s">
        <v>40</v>
      </c>
      <c r="L51" s="113">
        <v>-7.1428571428571397E-2</v>
      </c>
      <c r="M51" s="113">
        <v>3.4973625023573263E-3</v>
      </c>
      <c r="N51" s="115">
        <v>-0.25927993301702479</v>
      </c>
    </row>
    <row r="52" spans="1:19" ht="13.5" thickBot="1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8" t="s">
        <v>41</v>
      </c>
      <c r="G52" s="167">
        <v>973</v>
      </c>
      <c r="H52" s="167">
        <v>758764.9036001747</v>
      </c>
      <c r="I52" s="168">
        <v>794</v>
      </c>
      <c r="K52" s="12" t="s">
        <v>41</v>
      </c>
      <c r="L52" s="118">
        <v>3.1860226104830414E-2</v>
      </c>
      <c r="M52" s="118">
        <v>0.22300867776885247</v>
      </c>
      <c r="N52" s="119">
        <v>-0.14735516372795965</v>
      </c>
    </row>
    <row r="53" spans="1:19" ht="13.5" thickBot="1">
      <c r="B53" s="111"/>
      <c r="C53" s="111"/>
      <c r="D53" s="111"/>
      <c r="E53" s="20"/>
      <c r="F53" s="63"/>
      <c r="G53" s="169"/>
      <c r="H53" s="169"/>
      <c r="I53" s="169"/>
      <c r="L53" s="100"/>
      <c r="M53" s="100"/>
      <c r="N53" s="100"/>
    </row>
    <row r="54" spans="1:19" ht="13.5" thickBot="1">
      <c r="A54" s="84" t="s">
        <v>42</v>
      </c>
      <c r="B54" s="85">
        <v>52265</v>
      </c>
      <c r="C54" s="85">
        <v>65366092.519206665</v>
      </c>
      <c r="D54" s="85">
        <v>28058</v>
      </c>
      <c r="E54" s="20"/>
      <c r="F54" s="50" t="s">
        <v>42</v>
      </c>
      <c r="G54" s="51">
        <v>51402</v>
      </c>
      <c r="H54" s="51">
        <v>68172453.840107575</v>
      </c>
      <c r="I54" s="55">
        <v>29364</v>
      </c>
      <c r="K54" s="98" t="s">
        <v>42</v>
      </c>
      <c r="L54" s="99">
        <v>1.6789229991051036E-2</v>
      </c>
      <c r="M54" s="99">
        <v>-4.1165619877538528E-2</v>
      </c>
      <c r="N54" s="99">
        <v>-4.4476229396539946E-2</v>
      </c>
      <c r="P54" s="6"/>
      <c r="Q54" s="6"/>
      <c r="R54" s="6"/>
      <c r="S54" s="6"/>
    </row>
    <row r="55" spans="1:19" ht="13.5" thickBot="1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3" t="s">
        <v>43</v>
      </c>
      <c r="G55" s="57">
        <v>38508</v>
      </c>
      <c r="H55" s="57">
        <v>53837278.117292359</v>
      </c>
      <c r="I55" s="58">
        <v>21507</v>
      </c>
      <c r="K55" s="10" t="s">
        <v>43</v>
      </c>
      <c r="L55" s="102">
        <v>8.4320141269346616E-2</v>
      </c>
      <c r="M55" s="102">
        <v>-4.3369406593631199E-2</v>
      </c>
      <c r="N55" s="103">
        <v>6.3560701167061806E-2</v>
      </c>
    </row>
    <row r="56" spans="1:19" ht="13.5" thickBot="1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8" t="s">
        <v>44</v>
      </c>
      <c r="G56" s="79">
        <v>3639</v>
      </c>
      <c r="H56" s="79">
        <v>3949709.5889355931</v>
      </c>
      <c r="I56" s="80">
        <v>2325</v>
      </c>
      <c r="K56" s="11" t="s">
        <v>44</v>
      </c>
      <c r="L56" s="102">
        <v>-0.25501511404231936</v>
      </c>
      <c r="M56" s="102">
        <v>-8.8778979935309699E-2</v>
      </c>
      <c r="N56" s="103">
        <v>-0.37935483870967746</v>
      </c>
    </row>
    <row r="57" spans="1:19" ht="13.5" thickBot="1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8" t="s">
        <v>45</v>
      </c>
      <c r="G57" s="79">
        <v>1724</v>
      </c>
      <c r="H57" s="79">
        <v>2309054.0426983302</v>
      </c>
      <c r="I57" s="80">
        <v>887</v>
      </c>
      <c r="K57" s="11" t="s">
        <v>45</v>
      </c>
      <c r="L57" s="102">
        <v>-0.13109048723897909</v>
      </c>
      <c r="M57" s="102">
        <v>-0.10717535959699542</v>
      </c>
      <c r="N57" s="103">
        <v>-0.25028184892897409</v>
      </c>
    </row>
    <row r="58" spans="1:19" ht="13.5" thickBot="1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9" t="s">
        <v>46</v>
      </c>
      <c r="G58" s="74">
        <v>7531</v>
      </c>
      <c r="H58" s="74">
        <v>8076412.0911812959</v>
      </c>
      <c r="I58" s="75">
        <v>4645</v>
      </c>
      <c r="K58" s="12" t="s">
        <v>46</v>
      </c>
      <c r="L58" s="104">
        <v>-0.16332492364891782</v>
      </c>
      <c r="M58" s="104">
        <v>1.5682009280103326E-2</v>
      </c>
      <c r="N58" s="105">
        <v>-0.33778256189451028</v>
      </c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>
        <v>34830</v>
      </c>
      <c r="C60" s="85">
        <v>28946696.707681097</v>
      </c>
      <c r="D60" s="85">
        <v>25177</v>
      </c>
      <c r="E60" s="20"/>
      <c r="F60" s="50" t="s">
        <v>47</v>
      </c>
      <c r="G60" s="51">
        <v>31745</v>
      </c>
      <c r="H60" s="51">
        <v>26003669.330796134</v>
      </c>
      <c r="I60" s="55">
        <v>23002</v>
      </c>
      <c r="K60" s="98" t="s">
        <v>47</v>
      </c>
      <c r="L60" s="99">
        <v>9.7180658371397E-2</v>
      </c>
      <c r="M60" s="99">
        <v>0.11317738813881695</v>
      </c>
      <c r="N60" s="99">
        <v>9.4556995043909131E-2</v>
      </c>
      <c r="P60" s="6"/>
      <c r="Q60" s="6"/>
      <c r="R60" s="6"/>
      <c r="S60" s="6"/>
    </row>
    <row r="61" spans="1:19" ht="13.5" thickBot="1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3" t="s">
        <v>48</v>
      </c>
      <c r="G61" s="57">
        <v>5371</v>
      </c>
      <c r="H61" s="57">
        <v>4347624.2103020614</v>
      </c>
      <c r="I61" s="58">
        <v>3692</v>
      </c>
      <c r="K61" s="10" t="s">
        <v>48</v>
      </c>
      <c r="L61" s="102">
        <v>5.3062744367901704E-2</v>
      </c>
      <c r="M61" s="102">
        <v>0.12313330975424375</v>
      </c>
      <c r="N61" s="103">
        <v>-3.7919826652220712E-3</v>
      </c>
    </row>
    <row r="62" spans="1:19" ht="13.5" thickBot="1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8" t="s">
        <v>49</v>
      </c>
      <c r="G62" s="79">
        <v>2349</v>
      </c>
      <c r="H62" s="79">
        <v>3213500.6885753889</v>
      </c>
      <c r="I62" s="80">
        <v>923</v>
      </c>
      <c r="K62" s="11" t="s">
        <v>49</v>
      </c>
      <c r="L62" s="102">
        <v>6.8965517241379226E-2</v>
      </c>
      <c r="M62" s="102">
        <v>2.4427218891884372E-2</v>
      </c>
      <c r="N62" s="103">
        <v>0.60996749729144106</v>
      </c>
    </row>
    <row r="63" spans="1:19" ht="13.5" thickBot="1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9" t="s">
        <v>50</v>
      </c>
      <c r="G63" s="74">
        <v>24025</v>
      </c>
      <c r="H63" s="74">
        <v>18442544.431918684</v>
      </c>
      <c r="I63" s="75">
        <v>18387</v>
      </c>
      <c r="K63" s="12" t="s">
        <v>50</v>
      </c>
      <c r="L63" s="104">
        <v>0.10980228928199787</v>
      </c>
      <c r="M63" s="104">
        <v>0.12629456538234396</v>
      </c>
      <c r="N63" s="105">
        <v>8.8432044379180841E-2</v>
      </c>
    </row>
    <row r="64" spans="1:19" ht="13.5" thickBot="1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9" ht="13.5" thickBot="1">
      <c r="A65" s="84" t="s">
        <v>51</v>
      </c>
      <c r="B65" s="85">
        <v>2268</v>
      </c>
      <c r="C65" s="85">
        <v>2880731.9196813945</v>
      </c>
      <c r="D65" s="85">
        <v>730</v>
      </c>
      <c r="E65" s="20"/>
      <c r="F65" s="50" t="s">
        <v>51</v>
      </c>
      <c r="G65" s="51">
        <v>2952</v>
      </c>
      <c r="H65" s="51">
        <v>3883760.7592489072</v>
      </c>
      <c r="I65" s="55">
        <v>1078</v>
      </c>
      <c r="K65" s="98" t="s">
        <v>51</v>
      </c>
      <c r="L65" s="99">
        <v>-0.23170731707317072</v>
      </c>
      <c r="M65" s="99">
        <v>-0.25826226221037663</v>
      </c>
      <c r="N65" s="99">
        <v>-0.32282003710575136</v>
      </c>
      <c r="P65" s="6"/>
      <c r="Q65" s="6"/>
      <c r="R65" s="6"/>
      <c r="S65" s="6"/>
    </row>
    <row r="66" spans="1:19" ht="13.5" thickBot="1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3" t="s">
        <v>52</v>
      </c>
      <c r="G66" s="57">
        <v>2015</v>
      </c>
      <c r="H66" s="57">
        <v>2654078.5223045019</v>
      </c>
      <c r="I66" s="58">
        <v>566</v>
      </c>
      <c r="K66" s="10" t="s">
        <v>52</v>
      </c>
      <c r="L66" s="102">
        <v>-0.10967741935483866</v>
      </c>
      <c r="M66" s="102">
        <v>-0.1240694098770655</v>
      </c>
      <c r="N66" s="103">
        <v>-9.8939929328621945E-2</v>
      </c>
    </row>
    <row r="67" spans="1:19" ht="13.5" thickBot="1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9" t="s">
        <v>53</v>
      </c>
      <c r="G67" s="74">
        <v>937</v>
      </c>
      <c r="H67" s="74">
        <v>1229682.2369444054</v>
      </c>
      <c r="I67" s="75">
        <v>512</v>
      </c>
      <c r="K67" s="12" t="s">
        <v>53</v>
      </c>
      <c r="L67" s="104">
        <v>-0.49413020277481323</v>
      </c>
      <c r="M67" s="104">
        <v>-0.54789673567372144</v>
      </c>
      <c r="N67" s="105">
        <v>-0.5703125</v>
      </c>
    </row>
    <row r="68" spans="1:19" ht="13.5" thickBot="1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9" ht="13.5" thickBot="1">
      <c r="A69" s="84" t="s">
        <v>54</v>
      </c>
      <c r="B69" s="85">
        <v>10519</v>
      </c>
      <c r="C69" s="85">
        <v>9575728.9775008671</v>
      </c>
      <c r="D69" s="85">
        <v>6922</v>
      </c>
      <c r="E69" s="20"/>
      <c r="F69" s="50" t="s">
        <v>54</v>
      </c>
      <c r="G69" s="51">
        <v>13454</v>
      </c>
      <c r="H69" s="51">
        <v>11418798.316841979</v>
      </c>
      <c r="I69" s="55">
        <v>9816</v>
      </c>
      <c r="K69" s="98" t="s">
        <v>54</v>
      </c>
      <c r="L69" s="99">
        <v>-0.21815073584064215</v>
      </c>
      <c r="M69" s="99">
        <v>-0.16140659360124654</v>
      </c>
      <c r="N69" s="99">
        <v>-0.29482477587612066</v>
      </c>
      <c r="P69" s="6"/>
      <c r="Q69" s="6"/>
      <c r="R69" s="6"/>
      <c r="S69" s="6"/>
    </row>
    <row r="70" spans="1:19" ht="13.5" thickBot="1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3" t="s">
        <v>55</v>
      </c>
      <c r="G70" s="57">
        <v>4981</v>
      </c>
      <c r="H70" s="57">
        <v>3673882.1578643043</v>
      </c>
      <c r="I70" s="58">
        <v>3455</v>
      </c>
      <c r="K70" s="10" t="s">
        <v>55</v>
      </c>
      <c r="L70" s="102">
        <v>-5.6012848825537032E-2</v>
      </c>
      <c r="M70" s="102">
        <v>0.1399669997994939</v>
      </c>
      <c r="N70" s="103">
        <v>-9.7829232995658488E-2</v>
      </c>
    </row>
    <row r="71" spans="1:19" ht="13.5" thickBot="1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8" t="s">
        <v>56</v>
      </c>
      <c r="G71" s="79">
        <v>993</v>
      </c>
      <c r="H71" s="79">
        <v>874764.7806985795</v>
      </c>
      <c r="I71" s="80">
        <v>667</v>
      </c>
      <c r="K71" s="11" t="s">
        <v>56</v>
      </c>
      <c r="L71" s="102">
        <v>-0.17522658610271902</v>
      </c>
      <c r="M71" s="102">
        <v>-0.19003458213915425</v>
      </c>
      <c r="N71" s="103">
        <v>-0.27286356821589208</v>
      </c>
    </row>
    <row r="72" spans="1:19" ht="13.5" thickBot="1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8" t="s">
        <v>57</v>
      </c>
      <c r="G72" s="79">
        <v>1349</v>
      </c>
      <c r="H72" s="79">
        <v>1075267.8571359301</v>
      </c>
      <c r="I72" s="80">
        <v>1057</v>
      </c>
      <c r="K72" s="11" t="s">
        <v>57</v>
      </c>
      <c r="L72" s="102">
        <v>-0.55893254262416603</v>
      </c>
      <c r="M72" s="102">
        <v>-0.49605973281756843</v>
      </c>
      <c r="N72" s="103">
        <v>-0.70198675496688745</v>
      </c>
    </row>
    <row r="73" spans="1:19" ht="13.5" thickBot="1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9" t="s">
        <v>58</v>
      </c>
      <c r="G73" s="74">
        <v>6131</v>
      </c>
      <c r="H73" s="74">
        <v>5794883.5211431654</v>
      </c>
      <c r="I73" s="75">
        <v>4637</v>
      </c>
      <c r="K73" s="12" t="s">
        <v>58</v>
      </c>
      <c r="L73" s="104">
        <v>-0.2818463545914206</v>
      </c>
      <c r="M73" s="104">
        <v>-0.28605561286225623</v>
      </c>
      <c r="N73" s="105">
        <v>-0.35195169290489536</v>
      </c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>
        <v>37593</v>
      </c>
      <c r="C75" s="85">
        <v>48613804.814142339</v>
      </c>
      <c r="D75" s="85">
        <v>21269</v>
      </c>
      <c r="E75" s="20"/>
      <c r="F75" s="50" t="s">
        <v>59</v>
      </c>
      <c r="G75" s="51">
        <v>43809</v>
      </c>
      <c r="H75" s="51">
        <v>46081288.831373341</v>
      </c>
      <c r="I75" s="55">
        <v>29317</v>
      </c>
      <c r="K75" s="98" t="s">
        <v>59</v>
      </c>
      <c r="L75" s="99">
        <v>-0.14188865301650344</v>
      </c>
      <c r="M75" s="99">
        <v>5.4957577077245245E-2</v>
      </c>
      <c r="N75" s="99">
        <v>-0.2745164921376676</v>
      </c>
      <c r="P75" s="6"/>
      <c r="Q75" s="6"/>
      <c r="R75" s="6"/>
      <c r="S75" s="6"/>
    </row>
    <row r="76" spans="1:19" ht="13.5" thickBot="1">
      <c r="A76" s="92" t="s">
        <v>60</v>
      </c>
      <c r="B76" s="34">
        <v>37593</v>
      </c>
      <c r="C76" s="34">
        <v>48613804.814142339</v>
      </c>
      <c r="D76" s="35">
        <v>21269</v>
      </c>
      <c r="E76" s="20"/>
      <c r="F76" s="72" t="s">
        <v>60</v>
      </c>
      <c r="G76" s="61">
        <v>43809</v>
      </c>
      <c r="H76" s="61">
        <v>46081288.831373341</v>
      </c>
      <c r="I76" s="62">
        <v>29317</v>
      </c>
      <c r="K76" s="14" t="s">
        <v>60</v>
      </c>
      <c r="L76" s="104">
        <v>-0.14188865301650344</v>
      </c>
      <c r="M76" s="104">
        <v>5.4957577077245245E-2</v>
      </c>
      <c r="N76" s="105">
        <v>-0.2745164921376676</v>
      </c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>
        <v>25325</v>
      </c>
      <c r="C78" s="85">
        <v>20024982.329288051</v>
      </c>
      <c r="D78" s="85">
        <v>14423</v>
      </c>
      <c r="E78" s="20"/>
      <c r="F78" s="50" t="s">
        <v>61</v>
      </c>
      <c r="G78" s="51">
        <v>28136</v>
      </c>
      <c r="H78" s="51">
        <v>23485462.200348195</v>
      </c>
      <c r="I78" s="55">
        <v>24357</v>
      </c>
      <c r="K78" s="98" t="s">
        <v>61</v>
      </c>
      <c r="L78" s="99">
        <v>-9.9907591697469433E-2</v>
      </c>
      <c r="M78" s="99">
        <v>-0.14734561498256737</v>
      </c>
      <c r="N78" s="99">
        <v>-0.40784989941289973</v>
      </c>
      <c r="P78" s="6"/>
      <c r="Q78" s="6"/>
      <c r="R78" s="6"/>
      <c r="S78" s="6"/>
    </row>
    <row r="79" spans="1:19" ht="13.5" thickBot="1">
      <c r="A79" s="92" t="s">
        <v>62</v>
      </c>
      <c r="B79" s="34">
        <v>25325</v>
      </c>
      <c r="C79" s="34">
        <v>20024982.329288051</v>
      </c>
      <c r="D79" s="35">
        <v>14423</v>
      </c>
      <c r="E79" s="20"/>
      <c r="F79" s="72" t="s">
        <v>62</v>
      </c>
      <c r="G79" s="61">
        <v>28136</v>
      </c>
      <c r="H79" s="61">
        <v>23485462.200348195</v>
      </c>
      <c r="I79" s="62">
        <v>24357</v>
      </c>
      <c r="K79" s="14" t="s">
        <v>62</v>
      </c>
      <c r="L79" s="104">
        <v>-9.9907591697469433E-2</v>
      </c>
      <c r="M79" s="104">
        <v>-0.14734561498256737</v>
      </c>
      <c r="N79" s="105">
        <v>-0.40784989941289973</v>
      </c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>
        <v>7487</v>
      </c>
      <c r="C81" s="85">
        <v>8387453.7483021514</v>
      </c>
      <c r="D81" s="85">
        <v>4757</v>
      </c>
      <c r="E81" s="20"/>
      <c r="F81" s="50" t="s">
        <v>63</v>
      </c>
      <c r="G81" s="51">
        <v>7157</v>
      </c>
      <c r="H81" s="51">
        <v>8110884.4090093486</v>
      </c>
      <c r="I81" s="55">
        <v>5442</v>
      </c>
      <c r="K81" s="98" t="s">
        <v>63</v>
      </c>
      <c r="L81" s="99">
        <v>4.6108704764566077E-2</v>
      </c>
      <c r="M81" s="99">
        <v>3.4098542815577115E-2</v>
      </c>
      <c r="N81" s="99">
        <v>-0.1258728408673282</v>
      </c>
      <c r="P81" s="6"/>
      <c r="Q81" s="6"/>
      <c r="R81" s="6"/>
      <c r="S81" s="6"/>
    </row>
    <row r="82" spans="1:19" ht="13.5" thickBot="1">
      <c r="A82" s="92" t="s">
        <v>64</v>
      </c>
      <c r="B82" s="34">
        <v>7487</v>
      </c>
      <c r="C82" s="34">
        <v>8387453.7483021514</v>
      </c>
      <c r="D82" s="35">
        <v>4757</v>
      </c>
      <c r="E82" s="20"/>
      <c r="F82" s="72" t="s">
        <v>64</v>
      </c>
      <c r="G82" s="61">
        <v>7157</v>
      </c>
      <c r="H82" s="61">
        <v>8110884.4090093486</v>
      </c>
      <c r="I82" s="62">
        <v>5442</v>
      </c>
      <c r="K82" s="14" t="s">
        <v>64</v>
      </c>
      <c r="L82" s="104">
        <v>4.6108704764566077E-2</v>
      </c>
      <c r="M82" s="104">
        <v>3.4098542815577115E-2</v>
      </c>
      <c r="N82" s="105">
        <v>-0.1258728408673282</v>
      </c>
    </row>
    <row r="83" spans="1:19" ht="13.5" thickBot="1">
      <c r="B83" s="111"/>
      <c r="C83" s="111"/>
      <c r="D83" s="111"/>
      <c r="E83" s="20"/>
      <c r="F83" s="63"/>
      <c r="G83" s="111"/>
      <c r="H83" s="111"/>
      <c r="I83" s="111"/>
      <c r="L83" s="100"/>
      <c r="M83" s="100"/>
      <c r="N83" s="100"/>
    </row>
    <row r="84" spans="1:19" ht="13.5" thickBot="1">
      <c r="A84" s="84" t="s">
        <v>65</v>
      </c>
      <c r="B84" s="85">
        <v>10841</v>
      </c>
      <c r="C84" s="85">
        <v>12535300.076856237</v>
      </c>
      <c r="D84" s="85">
        <v>7038</v>
      </c>
      <c r="E84" s="20"/>
      <c r="F84" s="50" t="s">
        <v>65</v>
      </c>
      <c r="G84" s="51">
        <v>11417</v>
      </c>
      <c r="H84" s="51">
        <v>12741559.210981013</v>
      </c>
      <c r="I84" s="55">
        <v>9089</v>
      </c>
      <c r="K84" s="98" t="s">
        <v>65</v>
      </c>
      <c r="L84" s="99">
        <v>-5.0451081720241708E-2</v>
      </c>
      <c r="M84" s="99">
        <v>-1.6187903749410593E-2</v>
      </c>
      <c r="N84" s="99">
        <v>-0.22565738805149083</v>
      </c>
      <c r="P84" s="6"/>
      <c r="Q84" s="6"/>
      <c r="R84" s="6"/>
      <c r="S84" s="6"/>
    </row>
    <row r="85" spans="1:19" ht="13.5" thickBot="1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3" t="s">
        <v>66</v>
      </c>
      <c r="G85" s="57">
        <v>3124</v>
      </c>
      <c r="H85" s="57">
        <v>3170560.3052929989</v>
      </c>
      <c r="I85" s="58">
        <v>2594</v>
      </c>
      <c r="K85" s="10" t="s">
        <v>66</v>
      </c>
      <c r="L85" s="102">
        <v>-2.5928297055057614E-2</v>
      </c>
      <c r="M85" s="102">
        <v>7.7083086928186662E-2</v>
      </c>
      <c r="N85" s="103">
        <v>-0.27447956823438702</v>
      </c>
    </row>
    <row r="86" spans="1:19" ht="13.5" thickBot="1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8" t="s">
        <v>67</v>
      </c>
      <c r="G86" s="79">
        <v>2129</v>
      </c>
      <c r="H86" s="79">
        <v>2493152.3176438375</v>
      </c>
      <c r="I86" s="80">
        <v>1660</v>
      </c>
      <c r="K86" s="11" t="s">
        <v>67</v>
      </c>
      <c r="L86" s="102">
        <v>3.4288398309065382E-2</v>
      </c>
      <c r="M86" s="102">
        <v>2.6039157620172393E-2</v>
      </c>
      <c r="N86" s="103">
        <v>-0.12048192771084343</v>
      </c>
    </row>
    <row r="87" spans="1:19" ht="13.5" thickBot="1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9" t="s">
        <v>68</v>
      </c>
      <c r="G87" s="74">
        <v>6164</v>
      </c>
      <c r="H87" s="74">
        <v>7077846.5880441768</v>
      </c>
      <c r="I87" s="75">
        <v>4835</v>
      </c>
      <c r="K87" s="12" t="s">
        <v>68</v>
      </c>
      <c r="L87" s="104">
        <v>-9.2147955872809884E-2</v>
      </c>
      <c r="M87" s="104">
        <v>-7.2843525146456978E-2</v>
      </c>
      <c r="N87" s="105">
        <v>-0.23557394002068255</v>
      </c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>
        <v>1740</v>
      </c>
      <c r="C89" s="85">
        <v>2035082.3746201741</v>
      </c>
      <c r="D89" s="85">
        <v>964</v>
      </c>
      <c r="E89" s="20"/>
      <c r="F89" s="54" t="s">
        <v>69</v>
      </c>
      <c r="G89" s="51">
        <v>2024</v>
      </c>
      <c r="H89" s="51">
        <v>2167602.0975669404</v>
      </c>
      <c r="I89" s="55">
        <v>1566</v>
      </c>
      <c r="K89" s="101" t="s">
        <v>69</v>
      </c>
      <c r="L89" s="99">
        <v>-0.14031620553359681</v>
      </c>
      <c r="M89" s="99">
        <v>-6.1136554119187836E-2</v>
      </c>
      <c r="N89" s="99">
        <v>-0.38441890166028092</v>
      </c>
      <c r="P89" s="6"/>
      <c r="Q89" s="6"/>
      <c r="R89" s="6"/>
      <c r="S89" s="6"/>
    </row>
    <row r="90" spans="1:19" ht="13.5" thickBot="1">
      <c r="A90" s="91" t="s">
        <v>70</v>
      </c>
      <c r="B90" s="34">
        <v>1740</v>
      </c>
      <c r="C90" s="34">
        <v>2035082.3746201741</v>
      </c>
      <c r="D90" s="35">
        <v>964</v>
      </c>
      <c r="E90" s="20"/>
      <c r="F90" s="71" t="s">
        <v>70</v>
      </c>
      <c r="G90" s="61">
        <v>2024</v>
      </c>
      <c r="H90" s="61">
        <v>2167602.0975669404</v>
      </c>
      <c r="I90" s="62">
        <v>1566</v>
      </c>
      <c r="K90" s="13" t="s">
        <v>70</v>
      </c>
      <c r="L90" s="104">
        <v>-0.14031620553359681</v>
      </c>
      <c r="M90" s="104">
        <v>-6.1136554119187836E-2</v>
      </c>
      <c r="N90" s="105">
        <v>-0.38441890166028092</v>
      </c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S92"/>
  <sheetViews>
    <sheetView zoomScale="85" zoomScaleNormal="85" workbookViewId="0">
      <selection activeCell="E15" sqref="E15"/>
    </sheetView>
  </sheetViews>
  <sheetFormatPr baseColWidth="10" defaultColWidth="9.140625" defaultRowHeight="12.75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8" t="s">
        <v>76</v>
      </c>
      <c r="L1" s="158"/>
      <c r="M1" s="44" t="s">
        <v>74</v>
      </c>
      <c r="N1" s="1"/>
    </row>
    <row r="2" spans="1:19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45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19" ht="15.75" thickBot="1">
      <c r="A3" s="81"/>
      <c r="K3" s="17"/>
    </row>
    <row r="4" spans="1:19" ht="13.5" thickBot="1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1"/>
      <c r="M19" s="141"/>
      <c r="N19" s="142"/>
    </row>
    <row r="20" spans="1:19" ht="13.5" thickBot="1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1"/>
      <c r="M20" s="141"/>
      <c r="N20" s="142"/>
    </row>
    <row r="21" spans="1:19" ht="13.5" thickBot="1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3"/>
      <c r="M21" s="143"/>
      <c r="N21" s="144"/>
    </row>
    <row r="22" spans="1:19" ht="13.5" thickBot="1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5"/>
      <c r="K44" s="10" t="s">
        <v>33</v>
      </c>
      <c r="L44" s="102"/>
      <c r="M44" s="102"/>
      <c r="N44" s="103"/>
    </row>
    <row r="45" spans="1:19" ht="13.5" thickBot="1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5"/>
      <c r="K45" s="11" t="s">
        <v>34</v>
      </c>
      <c r="L45" s="113"/>
      <c r="M45" s="113"/>
      <c r="N45" s="115"/>
    </row>
    <row r="46" spans="1:19" ht="13.5" thickBot="1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5"/>
      <c r="K46" s="11" t="s">
        <v>35</v>
      </c>
      <c r="L46" s="113"/>
      <c r="M46" s="113"/>
      <c r="N46" s="115"/>
    </row>
    <row r="47" spans="1:19" ht="13.5" thickBot="1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5"/>
      <c r="K47" s="11" t="s">
        <v>36</v>
      </c>
      <c r="L47" s="113"/>
      <c r="M47" s="113"/>
      <c r="N47" s="115"/>
    </row>
    <row r="48" spans="1:19" ht="13.5" thickBot="1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5"/>
      <c r="K48" s="11" t="s">
        <v>37</v>
      </c>
      <c r="L48" s="113"/>
      <c r="M48" s="113"/>
      <c r="N48" s="115"/>
    </row>
    <row r="49" spans="1:19" ht="13.5" thickBot="1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5"/>
      <c r="K49" s="11" t="s">
        <v>38</v>
      </c>
      <c r="L49" s="113"/>
      <c r="M49" s="113"/>
      <c r="N49" s="115"/>
    </row>
    <row r="50" spans="1:19" ht="13.5" thickBot="1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5"/>
      <c r="K50" s="11" t="s">
        <v>39</v>
      </c>
      <c r="L50" s="113"/>
      <c r="M50" s="113"/>
      <c r="N50" s="115"/>
    </row>
    <row r="51" spans="1:19" ht="13.5" thickBot="1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5"/>
      <c r="K51" s="11" t="s">
        <v>40</v>
      </c>
      <c r="L51" s="113"/>
      <c r="M51" s="113"/>
      <c r="N51" s="115"/>
    </row>
    <row r="52" spans="1:19" ht="13.5" thickBot="1">
      <c r="A52" s="40" t="s">
        <v>41</v>
      </c>
      <c r="B52" s="34"/>
      <c r="C52" s="34"/>
      <c r="D52" s="35"/>
      <c r="E52" s="20"/>
      <c r="F52" s="12" t="s">
        <v>41</v>
      </c>
      <c r="G52" s="146"/>
      <c r="H52" s="146"/>
      <c r="I52" s="147"/>
      <c r="K52" s="12" t="s">
        <v>41</v>
      </c>
      <c r="L52" s="118"/>
      <c r="M52" s="118"/>
      <c r="N52" s="119"/>
    </row>
    <row r="53" spans="1:19" ht="13.5" thickBot="1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>
      <c r="A92" s="92" t="s">
        <v>71</v>
      </c>
      <c r="B92" s="124"/>
      <c r="C92" s="124"/>
      <c r="D92" s="125"/>
      <c r="E92" s="20"/>
      <c r="F92" s="72" t="s">
        <v>71</v>
      </c>
      <c r="G92" s="124"/>
      <c r="H92" s="124"/>
      <c r="I92" s="125"/>
      <c r="K92" s="14" t="s">
        <v>71</v>
      </c>
      <c r="L92" s="124"/>
      <c r="M92" s="124"/>
      <c r="N92" s="125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</cp:lastModifiedBy>
  <cp:lastPrinted>2022-05-31T07:26:05Z</cp:lastPrinted>
  <dcterms:created xsi:type="dcterms:W3CDTF">2017-02-09T17:39:54Z</dcterms:created>
  <dcterms:modified xsi:type="dcterms:W3CDTF">2022-05-31T07:26:23Z</dcterms:modified>
</cp:coreProperties>
</file>